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675"/>
  </bookViews>
  <sheets>
    <sheet name="Detailed Program" sheetId="5" r:id="rId1"/>
    <sheet name="Sheet3" sheetId="3" r:id="rId2"/>
  </sheets>
  <definedNames>
    <definedName name="_xlnm.Print_Area" localSheetId="0">'Detailed Program'!$A$1:$P$98</definedName>
  </definedNames>
  <calcPr calcId="145621"/>
</workbook>
</file>

<file path=xl/calcChain.xml><?xml version="1.0" encoding="utf-8"?>
<calcChain xmlns="http://schemas.openxmlformats.org/spreadsheetml/2006/main">
  <c r="A67" i="5" l="1"/>
  <c r="A26" i="5" l="1"/>
  <c r="T97" i="5" l="1"/>
  <c r="T85" i="5"/>
  <c r="C81" i="5"/>
  <c r="A82" i="5" s="1"/>
  <c r="T73" i="5"/>
  <c r="T63" i="5"/>
  <c r="T54" i="5"/>
  <c r="C48" i="5"/>
  <c r="A49" i="5" s="1"/>
  <c r="T39" i="5"/>
  <c r="T30" i="5"/>
  <c r="C24" i="5"/>
  <c r="A25" i="5" s="1"/>
  <c r="C13" i="5" l="1"/>
  <c r="C19" i="5" s="1"/>
  <c r="C10" i="5" l="1"/>
  <c r="C9" i="5" l="1"/>
  <c r="C82" i="5" l="1"/>
  <c r="C77" i="5"/>
  <c r="C49" i="5"/>
  <c r="A50" i="5" s="1"/>
  <c r="C25" i="5"/>
  <c r="C50" i="5" l="1"/>
  <c r="A51" i="5" s="1"/>
  <c r="C51" i="5" s="1"/>
  <c r="A52" i="5" s="1"/>
  <c r="C52" i="5" s="1"/>
  <c r="A53" i="5" s="1"/>
  <c r="C53" i="5" s="1"/>
  <c r="A54" i="5" s="1"/>
  <c r="C54" i="5" s="1"/>
  <c r="A55" i="5" s="1"/>
  <c r="C55" i="5" s="1"/>
  <c r="A83" i="5"/>
  <c r="C83" i="5" s="1"/>
  <c r="C21" i="5"/>
  <c r="A58" i="5" l="1"/>
  <c r="C58" i="5" s="1"/>
  <c r="C26" i="5"/>
  <c r="A27" i="5" s="1"/>
  <c r="C27" i="5" s="1"/>
  <c r="A28" i="5" s="1"/>
  <c r="A84" i="5"/>
  <c r="C84" i="5" s="1"/>
  <c r="A59" i="5" l="1"/>
  <c r="C59" i="5" s="1"/>
  <c r="A60" i="5" s="1"/>
  <c r="C60" i="5" s="1"/>
  <c r="A61" i="5" s="1"/>
  <c r="C61" i="5" s="1"/>
  <c r="A62" i="5" s="1"/>
  <c r="C62" i="5" s="1"/>
  <c r="A63" i="5" s="1"/>
  <c r="C63" i="5" s="1"/>
  <c r="A64" i="5" s="1"/>
  <c r="C64" i="5" s="1"/>
  <c r="C67" i="5" s="1"/>
  <c r="A68" i="5" s="1"/>
  <c r="C68" i="5" s="1"/>
  <c r="A69" i="5" s="1"/>
  <c r="C69" i="5" s="1"/>
  <c r="A70" i="5" s="1"/>
  <c r="C70" i="5" s="1"/>
  <c r="A71" i="5" s="1"/>
  <c r="C71" i="5" s="1"/>
  <c r="C28" i="5"/>
  <c r="A29" i="5" s="1"/>
  <c r="A85" i="5"/>
  <c r="C85" i="5" s="1"/>
  <c r="C29" i="5" l="1"/>
  <c r="A86" i="5"/>
  <c r="C86" i="5" s="1"/>
  <c r="A89" i="5" l="1"/>
  <c r="C89" i="5" s="1"/>
  <c r="A90" i="5" s="1"/>
  <c r="C90" i="5" s="1"/>
  <c r="A91" i="5" s="1"/>
  <c r="C91" i="5" s="1"/>
  <c r="A92" i="5" s="1"/>
  <c r="C92" i="5" s="1"/>
  <c r="A93" i="5" s="1"/>
  <c r="C93" i="5" s="1"/>
  <c r="A94" i="5" s="1"/>
  <c r="C94" i="5" s="1"/>
  <c r="A95" i="5" s="1"/>
  <c r="C95" i="5" s="1"/>
  <c r="A96" i="5" s="1"/>
  <c r="C96" i="5" s="1"/>
  <c r="A97" i="5" s="1"/>
  <c r="C97" i="5" s="1"/>
  <c r="A98" i="5" s="1"/>
  <c r="A30" i="5"/>
  <c r="C30" i="5" s="1"/>
  <c r="A31" i="5" s="1"/>
  <c r="C31" i="5" s="1"/>
  <c r="A34" i="5" l="1"/>
  <c r="C34" i="5" s="1"/>
  <c r="A35" i="5" s="1"/>
  <c r="C35" i="5" s="1"/>
  <c r="A36" i="5" s="1"/>
  <c r="C36" i="5" s="1"/>
  <c r="A37" i="5" s="1"/>
  <c r="C37" i="5" s="1"/>
  <c r="A38" i="5" s="1"/>
  <c r="C98" i="5"/>
  <c r="A99" i="5" s="1"/>
  <c r="C38" i="5" l="1"/>
  <c r="A39" i="5" s="1"/>
  <c r="C39" i="5" s="1"/>
  <c r="A40" i="5" s="1"/>
  <c r="C40" i="5" s="1"/>
  <c r="A41" i="5" s="1"/>
  <c r="C41" i="5" s="1"/>
  <c r="A72" i="5"/>
  <c r="C72" i="5" s="1"/>
  <c r="A73" i="5" s="1"/>
  <c r="C73" i="5" s="1"/>
  <c r="A42" i="5" l="1"/>
  <c r="C42" i="5" s="1"/>
  <c r="C44" i="5" s="1"/>
  <c r="A74" i="5"/>
  <c r="C74" i="5" s="1"/>
  <c r="A76" i="5" s="1"/>
  <c r="C76" i="5" s="1"/>
  <c r="A75" i="5"/>
  <c r="C75" i="5" s="1"/>
</calcChain>
</file>

<file path=xl/sharedStrings.xml><?xml version="1.0" encoding="utf-8"?>
<sst xmlns="http://schemas.openxmlformats.org/spreadsheetml/2006/main" count="223" uniqueCount="120">
  <si>
    <t>Arrival &amp; Registration</t>
  </si>
  <si>
    <t>Intermission</t>
  </si>
  <si>
    <r>
      <t>Dinner (</t>
    </r>
    <r>
      <rPr>
        <i/>
        <sz val="11"/>
        <color theme="1"/>
        <rFont val="Calibri"/>
        <family val="2"/>
      </rPr>
      <t>Home Hospitality</t>
    </r>
    <r>
      <rPr>
        <sz val="11"/>
        <color theme="1"/>
        <rFont val="Calibri"/>
        <family val="2"/>
        <charset val="178"/>
      </rPr>
      <t>)</t>
    </r>
  </si>
  <si>
    <t>Coffee Break</t>
  </si>
  <si>
    <t>RI District 2452 Conference</t>
  </si>
  <si>
    <r>
      <t>3</t>
    </r>
    <r>
      <rPr>
        <b/>
        <vertAlign val="superscript"/>
        <sz val="28"/>
        <color rgb="FFFFC000"/>
        <rFont val="Swis721 LtEx BT"/>
        <family val="2"/>
      </rPr>
      <t>rd</t>
    </r>
  </si>
  <si>
    <t>-</t>
  </si>
  <si>
    <t>H.E. Ayman Al Mufleh</t>
  </si>
  <si>
    <t>Secretary General: Jordan Hashemite Charity Organization</t>
  </si>
  <si>
    <t>Rotary Scholar</t>
  </si>
  <si>
    <t>Q&amp;A</t>
  </si>
  <si>
    <t>Message of Appreciation</t>
  </si>
  <si>
    <t>Timing</t>
  </si>
  <si>
    <t>Interval</t>
  </si>
  <si>
    <r>
      <t>1</t>
    </r>
    <r>
      <rPr>
        <b/>
        <vertAlign val="superscript"/>
        <sz val="14"/>
        <color theme="1"/>
        <rFont val="Calibri"/>
        <family val="2"/>
      </rPr>
      <t>st</t>
    </r>
    <r>
      <rPr>
        <b/>
        <sz val="14"/>
        <color theme="1"/>
        <rFont val="Calibri"/>
        <family val="2"/>
      </rPr>
      <t xml:space="preserve"> Plenary Session</t>
    </r>
  </si>
  <si>
    <r>
      <t>2</t>
    </r>
    <r>
      <rPr>
        <b/>
        <vertAlign val="superscript"/>
        <sz val="14"/>
        <color theme="1"/>
        <rFont val="Calibri"/>
        <family val="2"/>
      </rPr>
      <t>nd</t>
    </r>
    <r>
      <rPr>
        <b/>
        <sz val="14"/>
        <color theme="1"/>
        <rFont val="Calibri"/>
        <family val="2"/>
      </rPr>
      <t xml:space="preserve"> Plenary Session</t>
    </r>
  </si>
  <si>
    <t>Lunch at Venue Hotel</t>
  </si>
  <si>
    <r>
      <t>3</t>
    </r>
    <r>
      <rPr>
        <b/>
        <vertAlign val="superscript"/>
        <sz val="14"/>
        <color theme="1"/>
        <rFont val="Calibri"/>
        <family val="2"/>
      </rPr>
      <t>rd</t>
    </r>
    <r>
      <rPr>
        <b/>
        <sz val="14"/>
        <color theme="1"/>
        <rFont val="Calibri"/>
        <family val="2"/>
      </rPr>
      <t xml:space="preserve"> Plenary Session</t>
    </r>
  </si>
  <si>
    <t>Total Duration Hrs.</t>
  </si>
  <si>
    <r>
      <t>4</t>
    </r>
    <r>
      <rPr>
        <b/>
        <vertAlign val="superscript"/>
        <sz val="14"/>
        <color theme="1"/>
        <rFont val="Calibri"/>
        <family val="2"/>
      </rPr>
      <t>th</t>
    </r>
    <r>
      <rPr>
        <b/>
        <sz val="14"/>
        <color theme="1"/>
        <rFont val="Calibri"/>
        <family val="2"/>
      </rPr>
      <t xml:space="preserve"> Plenary Session</t>
    </r>
  </si>
  <si>
    <t>H.E. Malek Kabariti</t>
  </si>
  <si>
    <t>Former Minister of Energy &amp; Mineral Resources</t>
  </si>
  <si>
    <r>
      <t>5</t>
    </r>
    <r>
      <rPr>
        <b/>
        <vertAlign val="superscript"/>
        <sz val="14"/>
        <color theme="1"/>
        <rFont val="Calibri"/>
        <family val="2"/>
      </rPr>
      <t>th</t>
    </r>
    <r>
      <rPr>
        <b/>
        <sz val="14"/>
        <color theme="1"/>
        <rFont val="Calibri"/>
        <family val="2"/>
      </rPr>
      <t xml:space="preserve"> Plenary Session</t>
    </r>
  </si>
  <si>
    <t>Financial Crime Risk</t>
  </si>
  <si>
    <t>RC of Beyrouth</t>
  </si>
  <si>
    <t>Meguerditch Bouldoukian</t>
  </si>
  <si>
    <t>Gala Dinner at Kempinski Hotel Dead Sea</t>
  </si>
  <si>
    <r>
      <t>6</t>
    </r>
    <r>
      <rPr>
        <b/>
        <vertAlign val="superscript"/>
        <sz val="14"/>
        <color theme="1"/>
        <rFont val="Calibri"/>
        <family val="2"/>
      </rPr>
      <t>th</t>
    </r>
    <r>
      <rPr>
        <b/>
        <sz val="14"/>
        <color theme="1"/>
        <rFont val="Calibri"/>
        <family val="2"/>
      </rPr>
      <t xml:space="preserve"> Plenary Session</t>
    </r>
  </si>
  <si>
    <t>Conference Program</t>
  </si>
  <si>
    <t>Peace &amp; Conflict Resolution</t>
  </si>
  <si>
    <t>Health &amp; Disease Prevention</t>
  </si>
  <si>
    <t>Water and Energy</t>
  </si>
  <si>
    <t>Tourism and Environment</t>
  </si>
  <si>
    <r>
      <t>Friday 20</t>
    </r>
    <r>
      <rPr>
        <b/>
        <vertAlign val="superscript"/>
        <sz val="18"/>
        <color theme="0"/>
        <rFont val="Calibri"/>
        <family val="2"/>
      </rPr>
      <t>th</t>
    </r>
    <r>
      <rPr>
        <b/>
        <sz val="18"/>
        <color theme="0"/>
        <rFont val="Calibri"/>
        <family val="2"/>
      </rPr>
      <t xml:space="preserve"> May 2016</t>
    </r>
  </si>
  <si>
    <r>
      <t>Saturday 21</t>
    </r>
    <r>
      <rPr>
        <b/>
        <vertAlign val="superscript"/>
        <sz val="18"/>
        <color theme="0"/>
        <rFont val="Calibri"/>
        <family val="2"/>
      </rPr>
      <t>st</t>
    </r>
    <r>
      <rPr>
        <b/>
        <sz val="18"/>
        <color theme="0"/>
        <rFont val="Calibri"/>
        <family val="2"/>
      </rPr>
      <t xml:space="preserve"> May 2016</t>
    </r>
  </si>
  <si>
    <r>
      <t>Sunday 22</t>
    </r>
    <r>
      <rPr>
        <b/>
        <vertAlign val="superscript"/>
        <sz val="18"/>
        <color theme="0"/>
        <rFont val="Calibri"/>
        <family val="2"/>
      </rPr>
      <t>nd</t>
    </r>
    <r>
      <rPr>
        <b/>
        <sz val="18"/>
        <color theme="0"/>
        <rFont val="Calibri"/>
        <family val="2"/>
      </rPr>
      <t xml:space="preserve"> May 2016</t>
    </r>
  </si>
  <si>
    <r>
      <t>Thursday 19</t>
    </r>
    <r>
      <rPr>
        <b/>
        <vertAlign val="superscript"/>
        <sz val="18"/>
        <color theme="0"/>
        <rFont val="Calibri"/>
        <family val="2"/>
      </rPr>
      <t>th</t>
    </r>
    <r>
      <rPr>
        <b/>
        <sz val="18"/>
        <color theme="0"/>
        <rFont val="Calibri"/>
        <family val="2"/>
      </rPr>
      <t xml:space="preserve"> May 2016</t>
    </r>
  </si>
  <si>
    <t>District Leadership Training</t>
  </si>
  <si>
    <t>Openning Ceremony</t>
  </si>
  <si>
    <t xml:space="preserve">Receiving Dignitaries &amp; Rotarians </t>
  </si>
  <si>
    <t>Flags Ceremony</t>
  </si>
  <si>
    <r>
      <t xml:space="preserve">Address by the Rotary International President Representative </t>
    </r>
    <r>
      <rPr>
        <b/>
        <sz val="11"/>
        <color theme="1"/>
        <rFont val="Calibri"/>
        <family val="2"/>
      </rPr>
      <t>RI Director Jennifer Jones</t>
    </r>
  </si>
  <si>
    <t>District Awards Distribution</t>
  </si>
  <si>
    <t>Closing Ceremony</t>
  </si>
  <si>
    <t>Departures</t>
  </si>
  <si>
    <t>Governors College</t>
  </si>
  <si>
    <t>Departure to Amman for Home Hospitality</t>
  </si>
  <si>
    <r>
      <t xml:space="preserve">Address by </t>
    </r>
    <r>
      <rPr>
        <b/>
        <sz val="11"/>
        <color theme="1"/>
        <rFont val="Calibri"/>
        <family val="2"/>
      </rPr>
      <t>District Governor Elect Saeed Bin Beleela</t>
    </r>
  </si>
  <si>
    <r>
      <t xml:space="preserve">Address by </t>
    </r>
    <r>
      <rPr>
        <b/>
        <sz val="11"/>
        <color theme="1"/>
        <rFont val="Calibri"/>
        <family val="2"/>
      </rPr>
      <t>District Governor Nominee Christina Covotsou-Patroclou</t>
    </r>
  </si>
  <si>
    <r>
      <t xml:space="preserve">Address by </t>
    </r>
    <r>
      <rPr>
        <b/>
        <sz val="11"/>
        <color theme="1"/>
        <rFont val="Calibri"/>
        <family val="2"/>
      </rPr>
      <t>District Governor Designate Michel Jazzar</t>
    </r>
  </si>
  <si>
    <t>Moderator: PDG Jamil Mouawad</t>
  </si>
  <si>
    <t>Dr. Grayson Heffner</t>
  </si>
  <si>
    <t>Resident Advisor for the Jordan Energy Sector Capacity Building Project</t>
  </si>
  <si>
    <t>District Resolutions Meeting</t>
  </si>
  <si>
    <t>Moderator: PDG Usama Barghouthi</t>
  </si>
  <si>
    <t>IAG Bana Kalash Kobrosly</t>
  </si>
  <si>
    <t>RC of Saida</t>
  </si>
  <si>
    <t>confirmed</t>
  </si>
  <si>
    <t xml:space="preserve">
Faris Beqaeen</t>
  </si>
  <si>
    <t>Dr. Duraid Mahasneh</t>
  </si>
  <si>
    <t>Dr. Maen Nsour</t>
  </si>
  <si>
    <t xml:space="preserve">Dr. Mark Turrentine
</t>
  </si>
  <si>
    <t>Youth Empowerment &amp; Education</t>
  </si>
  <si>
    <t>Economic and Community Development</t>
  </si>
  <si>
    <t>Executive Director of the Association of Queen Rania Al Abdullah Award for Excellence in Education</t>
  </si>
  <si>
    <t>Sustainable Development Issues in the Energy Sector</t>
  </si>
  <si>
    <t>Moderator: DGN Christina Covotsou-Patroclou</t>
  </si>
  <si>
    <t>Moderator: DG Mohamad Adel Hafez, District 2451</t>
  </si>
  <si>
    <t>Master of Ceremony: Jane Manneh</t>
  </si>
  <si>
    <t>Andreas N. Psaras</t>
  </si>
  <si>
    <t>Substantial Resources Diverted from Destructive &amp; Dehumanizing to Constructive &amp; Benevolent Activities</t>
  </si>
  <si>
    <t>RC of Nicosia</t>
  </si>
  <si>
    <t xml:space="preserve">Dr. Hania Al Fadel
</t>
  </si>
  <si>
    <t>RC of Khartoum</t>
  </si>
  <si>
    <t>H.E. Mr. Issa Gammoh</t>
  </si>
  <si>
    <t>Secretary General of the Ministry of Tourism &amp; Antiquities</t>
  </si>
  <si>
    <t>Moderator: PDG Samir Seikaly</t>
  </si>
  <si>
    <t>Chairman, Jordan Federation of Tourism Associations</t>
  </si>
  <si>
    <t>H.E. Michael Nazzal</t>
  </si>
  <si>
    <t>Introduction by the moderator</t>
  </si>
  <si>
    <t>Introduction by the Master of Ceremony</t>
  </si>
  <si>
    <t>Message of appreciation by the Conference Organizing Committee Chair PP Rami Sha'ban</t>
  </si>
  <si>
    <t>Address by  District Governor Mustafa Nasereddin</t>
  </si>
  <si>
    <t>Senior Policy Advisor, UNHCR</t>
  </si>
  <si>
    <t>Ms. Shaden Khallaf‎</t>
  </si>
  <si>
    <t>Ms. Christina Khoury</t>
  </si>
  <si>
    <r>
      <t xml:space="preserve">Address by </t>
    </r>
    <r>
      <rPr>
        <b/>
        <sz val="11"/>
        <color theme="1"/>
        <rFont val="Calibri"/>
        <family val="2"/>
      </rPr>
      <t>H. E. Akel Beltaji, Lord Mayor of Amman Greater Municipality</t>
    </r>
  </si>
  <si>
    <r>
      <t xml:space="preserve">Address by the </t>
    </r>
    <r>
      <rPr>
        <b/>
        <sz val="11"/>
        <color theme="1"/>
        <rFont val="Calibri"/>
        <family val="2"/>
      </rPr>
      <t>Conference Organizing Committee Chair PP Rami Sha'ban</t>
    </r>
  </si>
  <si>
    <r>
      <t xml:space="preserve">Address by the </t>
    </r>
    <r>
      <rPr>
        <b/>
        <sz val="11"/>
        <color theme="1"/>
        <rFont val="Calibri"/>
        <family val="2"/>
      </rPr>
      <t>District Governor Mustafa Nasereddin</t>
    </r>
  </si>
  <si>
    <r>
      <t xml:space="preserve">Address by the </t>
    </r>
    <r>
      <rPr>
        <b/>
        <sz val="11"/>
        <color theme="1"/>
        <rFont val="Calibri"/>
        <family val="2"/>
      </rPr>
      <t>Rotary International President Representative RI Director Jennifer Jones</t>
    </r>
  </si>
  <si>
    <t>DGD Michel Jazzar</t>
  </si>
  <si>
    <t>District 2452 Polio contribution – Challenges &amp; Achievements‎</t>
  </si>
  <si>
    <t>Moderator: PDG Farid Gebran</t>
  </si>
  <si>
    <t>Dr. Andie Webb</t>
  </si>
  <si>
    <t>PP Hind Khoury</t>
  </si>
  <si>
    <t>The Role of Civil Society in Addressing Urban Refugee Crises in MENA‎</t>
  </si>
  <si>
    <t>My experience as a Rotary Peace Fellow‎</t>
  </si>
  <si>
    <t>Rotarians NOW in a New Regional Order</t>
  </si>
  <si>
    <t>Former Minister in charge of Jerusalem Affairs‎, Palestine</t>
  </si>
  <si>
    <t>Global Burden of Congenital Heart Disease‎</t>
  </si>
  <si>
    <t>Professor Of Surgery, Indiana University Medical Center, USA</t>
  </si>
  <si>
    <t>Breast cancer " Early detection saves lives "</t>
  </si>
  <si>
    <t xml:space="preserve">RI Representative to UN-ESCWA‎ </t>
  </si>
  <si>
    <t>Deputy Director, Modern American School</t>
  </si>
  <si>
    <t>A Region Beyond the Brink: How Failures in the Middle East ‎will Affect the World</t>
  </si>
  <si>
    <t>Policies &amp; Strategies Consultant‎</t>
  </si>
  <si>
    <t>Present Wave of Tomorrow's Leaders‎</t>
  </si>
  <si>
    <t>Syrian Refugees in Jordan-Challenges and Predictions</t>
  </si>
  <si>
    <t>19th - 22nd May 2016 Dead Sea - Jordan</t>
  </si>
  <si>
    <t>Global Warming and the Utilization of Renewable Energy in Jordan‎</t>
  </si>
  <si>
    <t>Chief Executive Officer, T. Gargour &amp; Fils Shipping</t>
  </si>
  <si>
    <t xml:space="preserve">Architect and Consultant </t>
  </si>
  <si>
    <t>General Director, Scientific Research Support Fund</t>
  </si>
  <si>
    <t xml:space="preserve">Ms. Lubna Touqan </t>
  </si>
  <si>
    <t>‎Dr. Abdallah S. Al-Zoubi</t>
  </si>
  <si>
    <t>Paul Harris Lunch, Crowne Plaza Hotel</t>
  </si>
  <si>
    <t>Prayers intermission</t>
  </si>
  <si>
    <t>District 2452 Resolutions by District Secretary PP Bashar Asfour</t>
  </si>
  <si>
    <t xml:space="preserve">Dinner </t>
  </si>
  <si>
    <t>Youth Empowerment Through Educational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</si>
</sst>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78"/>
    </font>
    <font>
      <sz val="11"/>
      <color theme="0"/>
      <name val="Calibri"/>
      <family val="2"/>
      <charset val="178"/>
    </font>
    <font>
      <i/>
      <sz val="11"/>
      <color theme="1"/>
      <name val="Calibri"/>
      <family val="2"/>
    </font>
    <font>
      <sz val="11"/>
      <name val="Calibri"/>
      <family val="2"/>
      <charset val="178"/>
    </font>
    <font>
      <b/>
      <sz val="16"/>
      <color theme="3"/>
      <name val="Swis721 BT"/>
      <family val="2"/>
    </font>
    <font>
      <b/>
      <sz val="11"/>
      <color theme="3"/>
      <name val="Swis721 BT"/>
      <family val="2"/>
    </font>
    <font>
      <b/>
      <sz val="28"/>
      <color rgb="FFFFC000"/>
      <name val="Swis721 LtEx BT"/>
      <family val="2"/>
    </font>
    <font>
      <b/>
      <vertAlign val="superscript"/>
      <sz val="28"/>
      <color rgb="FFFFC000"/>
      <name val="Swis721 LtEx BT"/>
      <family val="2"/>
    </font>
    <font>
      <b/>
      <sz val="11"/>
      <color theme="1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vertAlign val="superscript"/>
      <sz val="14"/>
      <color theme="1"/>
      <name val="Calibri"/>
      <family val="2"/>
    </font>
    <font>
      <b/>
      <vertAlign val="superscript"/>
      <sz val="18"/>
      <color theme="0"/>
      <name val="Calibri"/>
      <family val="2"/>
    </font>
    <font>
      <sz val="11"/>
      <color rgb="FFFF0000"/>
      <name val="Calibri"/>
      <family val="2"/>
      <charset val="17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20" fontId="0" fillId="0" borderId="0" xfId="0" applyNumberForma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21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20" fontId="3" fillId="0" borderId="0" xfId="0" applyNumberFormat="1" applyFont="1" applyFill="1" applyAlignment="1">
      <alignment vertical="center"/>
    </xf>
    <xf numFmtId="18" fontId="0" fillId="0" borderId="2" xfId="0" quotePrefix="1" applyNumberFormat="1" applyFill="1" applyBorder="1" applyAlignment="1">
      <alignment horizontal="center" vertical="center"/>
    </xf>
    <xf numFmtId="18" fontId="1" fillId="3" borderId="0" xfId="0" applyNumberFormat="1" applyFont="1" applyFill="1" applyAlignment="1">
      <alignment horizontal="center" vertical="center"/>
    </xf>
    <xf numFmtId="18" fontId="0" fillId="0" borderId="3" xfId="0" applyNumberFormat="1" applyFill="1" applyBorder="1" applyAlignment="1">
      <alignment horizontal="center" vertical="center"/>
    </xf>
    <xf numFmtId="18" fontId="0" fillId="0" borderId="2" xfId="0" applyNumberFormat="1" applyFill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18" fontId="0" fillId="9" borderId="3" xfId="0" applyNumberFormat="1" applyFill="1" applyBorder="1" applyAlignment="1">
      <alignment horizontal="center" vertical="center"/>
    </xf>
    <xf numFmtId="18" fontId="0" fillId="9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9" borderId="3" xfId="0" applyFill="1" applyBorder="1" applyAlignment="1">
      <alignment vertical="center"/>
    </xf>
    <xf numFmtId="18" fontId="0" fillId="5" borderId="3" xfId="0" applyNumberFormat="1" applyFill="1" applyBorder="1" applyAlignment="1">
      <alignment horizontal="center" vertical="center"/>
    </xf>
    <xf numFmtId="18" fontId="1" fillId="6" borderId="3" xfId="0" applyNumberFormat="1" applyFont="1" applyFill="1" applyBorder="1" applyAlignment="1">
      <alignment horizontal="center" vertical="center"/>
    </xf>
    <xf numFmtId="18" fontId="0" fillId="0" borderId="4" xfId="0" applyNumberFormat="1" applyFill="1" applyBorder="1" applyAlignment="1">
      <alignment horizontal="center" vertical="center"/>
    </xf>
    <xf numFmtId="18" fontId="0" fillId="5" borderId="4" xfId="0" applyNumberFormat="1" applyFill="1" applyBorder="1" applyAlignment="1">
      <alignment horizontal="center" vertical="center"/>
    </xf>
    <xf numFmtId="18" fontId="0" fillId="5" borderId="2" xfId="0" applyNumberFormat="1" applyFill="1" applyBorder="1" applyAlignment="1">
      <alignment horizontal="center" vertical="center"/>
    </xf>
    <xf numFmtId="18" fontId="1" fillId="6" borderId="2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18" fontId="1" fillId="8" borderId="3" xfId="0" applyNumberFormat="1" applyFont="1" applyFill="1" applyBorder="1" applyAlignment="1">
      <alignment horizontal="center" vertical="center"/>
    </xf>
    <xf numFmtId="18" fontId="1" fillId="8" borderId="4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1" fillId="3" borderId="0" xfId="0" quotePrefix="1" applyFont="1" applyFill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9" borderId="2" xfId="0" quotePrefix="1" applyFill="1" applyBorder="1" applyAlignment="1">
      <alignment horizontal="center" vertical="center"/>
    </xf>
    <xf numFmtId="0" fontId="0" fillId="5" borderId="2" xfId="0" quotePrefix="1" applyFill="1" applyBorder="1" applyAlignment="1">
      <alignment horizontal="center" vertical="center"/>
    </xf>
    <xf numFmtId="0" fontId="1" fillId="6" borderId="2" xfId="0" quotePrefix="1" applyFont="1" applyFill="1" applyBorder="1" applyAlignment="1">
      <alignment horizontal="center" vertical="center"/>
    </xf>
    <xf numFmtId="0" fontId="1" fillId="8" borderId="2" xfId="0" quotePrefix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18" fontId="0" fillId="10" borderId="2" xfId="0" quotePrefix="1" applyNumberFormat="1" applyFill="1" applyBorder="1" applyAlignment="1">
      <alignment horizontal="center" vertical="center"/>
    </xf>
    <xf numFmtId="18" fontId="0" fillId="10" borderId="2" xfId="0" applyNumberForma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18" fontId="14" fillId="3" borderId="3" xfId="0" applyNumberFormat="1" applyFont="1" applyFill="1" applyBorder="1" applyAlignment="1">
      <alignment horizontal="center" vertical="center"/>
    </xf>
    <xf numFmtId="0" fontId="14" fillId="3" borderId="2" xfId="0" quotePrefix="1" applyFont="1" applyFill="1" applyBorder="1" applyAlignment="1">
      <alignment horizontal="center" vertical="center"/>
    </xf>
    <xf numFmtId="18" fontId="14" fillId="3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8" fontId="0" fillId="11" borderId="3" xfId="0" applyNumberFormat="1" applyFill="1" applyBorder="1" applyAlignment="1">
      <alignment horizontal="center" vertical="center"/>
    </xf>
    <xf numFmtId="0" fontId="0" fillId="11" borderId="2" xfId="0" quotePrefix="1" applyFill="1" applyBorder="1" applyAlignment="1">
      <alignment horizontal="center" vertical="center"/>
    </xf>
    <xf numFmtId="18" fontId="0" fillId="11" borderId="4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10" fillId="7" borderId="0" xfId="0" applyFont="1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8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10" borderId="3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8225" cy="141266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412666"/>
        </a:xfrm>
        <a:prstGeom prst="rect">
          <a:avLst/>
        </a:prstGeom>
      </xdr:spPr>
    </xdr:pic>
    <xdr:clientData/>
  </xdr:oneCellAnchor>
  <xdr:twoCellAnchor>
    <xdr:from>
      <xdr:col>12</xdr:col>
      <xdr:colOff>463053</xdr:colOff>
      <xdr:row>0</xdr:row>
      <xdr:rowOff>0</xdr:rowOff>
    </xdr:from>
    <xdr:to>
      <xdr:col>16</xdr:col>
      <xdr:colOff>805</xdr:colOff>
      <xdr:row>4</xdr:row>
      <xdr:rowOff>0</xdr:rowOff>
    </xdr:to>
    <xdr:pic>
      <xdr:nvPicPr>
        <xdr:cNvPr id="3" name="Picture 2" descr="T1516-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278" y="0"/>
          <a:ext cx="1976152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Normal="100" workbookViewId="0">
      <pane ySplit="6" topLeftCell="A7" activePane="bottomLeft" state="frozen"/>
      <selection pane="bottomLeft" activeCell="E9" sqref="E9:P9"/>
    </sheetView>
  </sheetViews>
  <sheetFormatPr defaultColWidth="9.140625" defaultRowHeight="30" customHeight="1"/>
  <cols>
    <col min="1" max="1" width="15.140625" style="1" bestFit="1" customWidth="1"/>
    <col min="2" max="2" width="3.7109375" style="1" customWidth="1"/>
    <col min="3" max="3" width="14.85546875" style="1" bestFit="1" customWidth="1"/>
    <col min="4" max="4" width="3.7109375" style="6" customWidth="1"/>
    <col min="5" max="19" width="9.140625" style="6"/>
    <col min="20" max="20" width="15.42578125" style="6" customWidth="1"/>
    <col min="21" max="16384" width="9.140625" style="6"/>
  </cols>
  <sheetData>
    <row r="1" spans="1:20" ht="30" customHeight="1">
      <c r="C1" s="48"/>
      <c r="R1" s="10"/>
      <c r="S1" s="10"/>
      <c r="T1" s="11"/>
    </row>
    <row r="2" spans="1:20" ht="30" customHeight="1">
      <c r="C2" s="49"/>
      <c r="E2" s="72" t="s">
        <v>5</v>
      </c>
      <c r="F2" s="72"/>
      <c r="G2" s="87" t="s">
        <v>4</v>
      </c>
      <c r="H2" s="87"/>
      <c r="I2" s="87"/>
      <c r="J2" s="87"/>
      <c r="K2" s="87"/>
    </row>
    <row r="3" spans="1:20" ht="30" customHeight="1">
      <c r="D3" s="56"/>
      <c r="E3" s="72"/>
      <c r="F3" s="72"/>
      <c r="G3" s="88" t="s">
        <v>108</v>
      </c>
      <c r="H3" s="88"/>
      <c r="I3" s="88"/>
      <c r="J3" s="88"/>
      <c r="K3" s="88"/>
    </row>
    <row r="4" spans="1:20" ht="15" customHeight="1"/>
    <row r="5" spans="1:20" ht="15" customHeight="1">
      <c r="H5" s="67"/>
      <c r="I5" s="67"/>
      <c r="J5" s="67"/>
      <c r="K5" s="67"/>
      <c r="L5" s="67"/>
    </row>
    <row r="6" spans="1:20" ht="30" customHeight="1">
      <c r="A6" s="73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R6" s="66" t="s">
        <v>12</v>
      </c>
      <c r="S6" s="66" t="s">
        <v>13</v>
      </c>
      <c r="T6" s="74" t="s">
        <v>18</v>
      </c>
    </row>
    <row r="7" spans="1:20" ht="15" customHeight="1">
      <c r="R7" s="66"/>
      <c r="S7" s="66"/>
      <c r="T7" s="74"/>
    </row>
    <row r="8" spans="1:20" s="3" customFormat="1" ht="30" customHeight="1">
      <c r="A8" s="75" t="s">
        <v>36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20" s="3" customFormat="1" ht="30" customHeight="1">
      <c r="A9" s="14">
        <v>0.375</v>
      </c>
      <c r="B9" s="33" t="s">
        <v>6</v>
      </c>
      <c r="C9" s="14">
        <f>+A9+R9</f>
        <v>0.79166666666666674</v>
      </c>
      <c r="D9" s="39"/>
      <c r="E9" s="76" t="s">
        <v>0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R9" s="12">
        <v>0.41666666666666669</v>
      </c>
    </row>
    <row r="10" spans="1:20" ht="30" customHeight="1">
      <c r="A10" s="17">
        <v>0.60416666666666663</v>
      </c>
      <c r="B10" s="34" t="s">
        <v>6</v>
      </c>
      <c r="C10" s="16">
        <f>+A10+R10</f>
        <v>0.75</v>
      </c>
      <c r="D10" s="41"/>
      <c r="E10" s="59" t="s">
        <v>37</v>
      </c>
      <c r="F10" s="59"/>
      <c r="G10" s="59"/>
      <c r="H10" s="59"/>
      <c r="I10" s="62"/>
      <c r="J10" s="63"/>
      <c r="K10" s="63"/>
      <c r="L10" s="63"/>
      <c r="M10" s="63"/>
      <c r="N10" s="63"/>
      <c r="O10" s="63"/>
      <c r="P10" s="63"/>
      <c r="R10" s="4">
        <v>0.14583333333333334</v>
      </c>
      <c r="S10" s="4"/>
    </row>
    <row r="11" spans="1:20" s="2" customFormat="1" ht="30" customHeight="1">
      <c r="A11" s="77" t="s">
        <v>38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R11" s="10"/>
      <c r="S11" s="10"/>
      <c r="T11" s="11"/>
    </row>
    <row r="12" spans="1:20" ht="30" customHeight="1">
      <c r="A12" s="68" t="s">
        <v>68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R12" s="4"/>
      <c r="S12" s="4"/>
    </row>
    <row r="13" spans="1:20" ht="30" customHeight="1">
      <c r="A13" s="17">
        <v>0.8125</v>
      </c>
      <c r="B13" s="34"/>
      <c r="C13" s="16">
        <f>+A13+R13</f>
        <v>0.875</v>
      </c>
      <c r="D13" s="20"/>
      <c r="E13" s="58" t="s">
        <v>39</v>
      </c>
      <c r="F13" s="59"/>
      <c r="G13" s="59"/>
      <c r="H13" s="59"/>
      <c r="I13" s="60"/>
      <c r="J13" s="60"/>
      <c r="K13" s="60"/>
      <c r="L13" s="60"/>
      <c r="M13" s="59"/>
      <c r="N13" s="59"/>
      <c r="O13" s="59"/>
      <c r="P13" s="59"/>
      <c r="R13" s="4">
        <v>6.25E-2</v>
      </c>
      <c r="S13" s="4"/>
    </row>
    <row r="14" spans="1:20" ht="30" customHeight="1">
      <c r="A14" s="17"/>
      <c r="B14" s="34"/>
      <c r="C14" s="16"/>
      <c r="D14" s="20"/>
      <c r="E14" s="58" t="s">
        <v>40</v>
      </c>
      <c r="F14" s="59"/>
      <c r="G14" s="59"/>
      <c r="H14" s="59"/>
      <c r="I14" s="60"/>
      <c r="J14" s="60"/>
      <c r="K14" s="60"/>
      <c r="L14" s="60"/>
      <c r="M14" s="59"/>
      <c r="N14" s="59"/>
      <c r="O14" s="59"/>
      <c r="P14" s="59"/>
      <c r="R14" s="4"/>
      <c r="S14" s="4"/>
    </row>
    <row r="15" spans="1:20" ht="30" customHeight="1">
      <c r="A15" s="17"/>
      <c r="B15" s="34"/>
      <c r="C15" s="16"/>
      <c r="D15" s="20"/>
      <c r="E15" s="58" t="s">
        <v>87</v>
      </c>
      <c r="F15" s="59"/>
      <c r="G15" s="59"/>
      <c r="H15" s="59"/>
      <c r="I15" s="60"/>
      <c r="J15" s="60"/>
      <c r="K15" s="60"/>
      <c r="L15" s="60"/>
      <c r="M15" s="59"/>
      <c r="N15" s="59"/>
      <c r="O15" s="59"/>
      <c r="P15" s="59"/>
      <c r="R15" s="4"/>
      <c r="S15" s="4"/>
    </row>
    <row r="16" spans="1:20" ht="30" customHeight="1">
      <c r="A16" s="17"/>
      <c r="B16" s="34"/>
      <c r="C16" s="16"/>
      <c r="D16" s="20"/>
      <c r="E16" s="58" t="s">
        <v>88</v>
      </c>
      <c r="F16" s="59"/>
      <c r="G16" s="59"/>
      <c r="H16" s="59"/>
      <c r="I16" s="60"/>
      <c r="J16" s="60"/>
      <c r="K16" s="60"/>
      <c r="L16" s="60"/>
      <c r="M16" s="59"/>
      <c r="N16" s="59"/>
      <c r="O16" s="59"/>
      <c r="P16" s="59"/>
      <c r="R16" s="4"/>
      <c r="S16" s="4"/>
    </row>
    <row r="17" spans="1:20" ht="45" customHeight="1">
      <c r="A17" s="17"/>
      <c r="B17" s="34"/>
      <c r="C17" s="16"/>
      <c r="D17" s="20"/>
      <c r="E17" s="58" t="s">
        <v>89</v>
      </c>
      <c r="F17" s="59"/>
      <c r="G17" s="59"/>
      <c r="H17" s="59"/>
      <c r="I17" s="60"/>
      <c r="J17" s="60"/>
      <c r="K17" s="60"/>
      <c r="L17" s="60"/>
      <c r="M17" s="59"/>
      <c r="N17" s="59"/>
      <c r="O17" s="59"/>
      <c r="P17" s="59"/>
      <c r="R17" s="4"/>
      <c r="S17" s="4"/>
    </row>
    <row r="18" spans="1:20" ht="30.6" customHeight="1">
      <c r="A18" s="17"/>
      <c r="B18" s="34"/>
      <c r="C18" s="16"/>
      <c r="D18" s="41"/>
      <c r="E18" s="58" t="s">
        <v>86</v>
      </c>
      <c r="F18" s="59"/>
      <c r="G18" s="59"/>
      <c r="H18" s="59"/>
      <c r="I18" s="60"/>
      <c r="J18" s="60"/>
      <c r="K18" s="60"/>
      <c r="L18" s="60"/>
      <c r="M18" s="59"/>
      <c r="N18" s="59"/>
      <c r="O18" s="59"/>
      <c r="P18" s="59"/>
      <c r="R18" s="4"/>
      <c r="S18" s="4"/>
    </row>
    <row r="19" spans="1:20" ht="30" customHeight="1">
      <c r="A19" s="43">
        <v>0.875</v>
      </c>
      <c r="B19" s="42" t="s">
        <v>6</v>
      </c>
      <c r="C19" s="43">
        <f>+A19+R19</f>
        <v>1</v>
      </c>
      <c r="D19" s="44"/>
      <c r="E19" s="70" t="s">
        <v>118</v>
      </c>
      <c r="F19" s="70"/>
      <c r="G19" s="70"/>
      <c r="H19" s="71"/>
      <c r="I19" s="69"/>
      <c r="J19" s="70"/>
      <c r="K19" s="70"/>
      <c r="L19" s="71"/>
      <c r="M19" s="69"/>
      <c r="N19" s="70"/>
      <c r="O19" s="70"/>
      <c r="P19" s="71"/>
      <c r="Q19" s="9"/>
      <c r="R19" s="4">
        <v>0.125</v>
      </c>
      <c r="S19" s="4"/>
    </row>
    <row r="20" spans="1:20" s="3" customFormat="1" ht="30" customHeight="1">
      <c r="A20" s="75" t="s">
        <v>33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20" s="3" customFormat="1" ht="30" customHeight="1">
      <c r="A21" s="14">
        <v>0.375</v>
      </c>
      <c r="B21" s="33" t="s">
        <v>6</v>
      </c>
      <c r="C21" s="14">
        <f>+A21+R21</f>
        <v>0.79166666666666674</v>
      </c>
      <c r="D21" s="5"/>
      <c r="E21" s="76" t="s">
        <v>0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R21" s="12">
        <v>0.41666666666666669</v>
      </c>
    </row>
    <row r="22" spans="1:20" s="2" customFormat="1" ht="30" customHeight="1">
      <c r="A22" s="77" t="s">
        <v>14</v>
      </c>
      <c r="B22" s="77"/>
      <c r="C22" s="77"/>
      <c r="D22" s="77"/>
      <c r="E22" s="77"/>
      <c r="F22" s="77"/>
      <c r="G22" s="77"/>
      <c r="H22" s="77"/>
      <c r="I22" s="77"/>
      <c r="J22" s="77" t="s">
        <v>29</v>
      </c>
      <c r="K22" s="77"/>
      <c r="L22" s="77"/>
      <c r="M22" s="77"/>
      <c r="N22" s="77"/>
      <c r="O22" s="77"/>
      <c r="P22" s="77"/>
      <c r="R22" s="10"/>
      <c r="S22" s="10"/>
      <c r="T22" s="11"/>
    </row>
    <row r="23" spans="1:20" s="2" customFormat="1" ht="30" customHeight="1">
      <c r="A23" s="61" t="s">
        <v>92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20" s="2" customFormat="1" ht="30" customHeight="1">
      <c r="A24" s="15">
        <v>0.39583333333333331</v>
      </c>
      <c r="B24" s="13" t="s">
        <v>6</v>
      </c>
      <c r="C24" s="16">
        <f>+A24+R24</f>
        <v>0.40277777777777773</v>
      </c>
      <c r="D24" s="20"/>
      <c r="E24" s="58" t="s">
        <v>79</v>
      </c>
      <c r="F24" s="59"/>
      <c r="G24" s="59"/>
      <c r="H24" s="59"/>
      <c r="I24" s="60"/>
      <c r="J24" s="60"/>
      <c r="K24" s="60"/>
      <c r="L24" s="60"/>
      <c r="M24" s="59"/>
      <c r="N24" s="59"/>
      <c r="O24" s="59"/>
      <c r="P24" s="59"/>
      <c r="Q24" s="6" t="s">
        <v>57</v>
      </c>
      <c r="R24" s="4">
        <v>6.9444444444444441E-3</v>
      </c>
    </row>
    <row r="25" spans="1:20" s="2" customFormat="1" ht="30" customHeight="1">
      <c r="A25" s="17">
        <f t="shared" ref="A25:A30" si="0">+C24+S24</f>
        <v>0.40277777777777773</v>
      </c>
      <c r="B25" s="13" t="s">
        <v>6</v>
      </c>
      <c r="C25" s="16">
        <f>+A25+R25</f>
        <v>0.41319444444444442</v>
      </c>
      <c r="D25" s="20"/>
      <c r="E25" s="58" t="s">
        <v>107</v>
      </c>
      <c r="F25" s="59"/>
      <c r="G25" s="59"/>
      <c r="H25" s="59"/>
      <c r="I25" s="60" t="s">
        <v>7</v>
      </c>
      <c r="J25" s="60"/>
      <c r="K25" s="60"/>
      <c r="L25" s="60"/>
      <c r="M25" s="59" t="s">
        <v>8</v>
      </c>
      <c r="N25" s="59"/>
      <c r="O25" s="59"/>
      <c r="P25" s="59"/>
      <c r="Q25" s="6" t="s">
        <v>57</v>
      </c>
      <c r="R25" s="4">
        <v>1.0416666666666666E-2</v>
      </c>
    </row>
    <row r="26" spans="1:20" ht="30" customHeight="1">
      <c r="A26" s="17">
        <f t="shared" si="0"/>
        <v>0.41319444444444442</v>
      </c>
      <c r="B26" s="34" t="s">
        <v>6</v>
      </c>
      <c r="C26" s="16">
        <f t="shared" ref="C26:C44" si="1">+A26+R26</f>
        <v>0.4236111111111111</v>
      </c>
      <c r="D26" s="20"/>
      <c r="E26" s="58" t="s">
        <v>95</v>
      </c>
      <c r="F26" s="59"/>
      <c r="G26" s="59"/>
      <c r="H26" s="59"/>
      <c r="I26" s="60" t="s">
        <v>84</v>
      </c>
      <c r="J26" s="60"/>
      <c r="K26" s="60"/>
      <c r="L26" s="60"/>
      <c r="M26" s="59" t="s">
        <v>83</v>
      </c>
      <c r="N26" s="59"/>
      <c r="O26" s="59"/>
      <c r="P26" s="59"/>
      <c r="Q26" s="6" t="s">
        <v>57</v>
      </c>
      <c r="R26" s="4">
        <v>1.0416666666666666E-2</v>
      </c>
      <c r="S26" s="4"/>
    </row>
    <row r="27" spans="1:20" ht="30" customHeight="1">
      <c r="A27" s="17">
        <f t="shared" si="0"/>
        <v>0.4236111111111111</v>
      </c>
      <c r="B27" s="34" t="s">
        <v>6</v>
      </c>
      <c r="C27" s="16">
        <f t="shared" ref="C27" si="2">+A27+R27</f>
        <v>0.43402777777777779</v>
      </c>
      <c r="D27" s="51"/>
      <c r="E27" s="58" t="s">
        <v>97</v>
      </c>
      <c r="F27" s="59"/>
      <c r="G27" s="59"/>
      <c r="H27" s="59"/>
      <c r="I27" s="60" t="s">
        <v>94</v>
      </c>
      <c r="J27" s="60"/>
      <c r="K27" s="60"/>
      <c r="L27" s="60"/>
      <c r="M27" s="59" t="s">
        <v>98</v>
      </c>
      <c r="N27" s="59"/>
      <c r="O27" s="59"/>
      <c r="P27" s="59"/>
      <c r="Q27" s="6" t="s">
        <v>57</v>
      </c>
      <c r="R27" s="4">
        <v>1.0416666666666666E-2</v>
      </c>
      <c r="S27" s="4"/>
    </row>
    <row r="28" spans="1:20" ht="30" customHeight="1">
      <c r="A28" s="17">
        <f t="shared" si="0"/>
        <v>0.43402777777777779</v>
      </c>
      <c r="B28" s="34" t="s">
        <v>6</v>
      </c>
      <c r="C28" s="16">
        <f t="shared" ref="C28" si="3">+A28+R28</f>
        <v>0.44444444444444448</v>
      </c>
      <c r="D28" s="20"/>
      <c r="E28" s="62" t="s">
        <v>96</v>
      </c>
      <c r="F28" s="63"/>
      <c r="G28" s="63"/>
      <c r="H28" s="63"/>
      <c r="I28" s="63" t="s">
        <v>85</v>
      </c>
      <c r="J28" s="63"/>
      <c r="K28" s="63"/>
      <c r="L28" s="63"/>
      <c r="M28" s="63" t="s">
        <v>9</v>
      </c>
      <c r="N28" s="63"/>
      <c r="O28" s="63"/>
      <c r="P28" s="63"/>
      <c r="Q28" s="6" t="s">
        <v>57</v>
      </c>
      <c r="R28" s="4">
        <v>1.0416666666666666E-2</v>
      </c>
      <c r="S28" s="4"/>
    </row>
    <row r="29" spans="1:20" ht="30" customHeight="1">
      <c r="A29" s="17">
        <f t="shared" si="0"/>
        <v>0.44444444444444448</v>
      </c>
      <c r="B29" s="34" t="s">
        <v>6</v>
      </c>
      <c r="C29" s="16">
        <f t="shared" si="1"/>
        <v>0.4513888888888889</v>
      </c>
      <c r="D29" s="20"/>
      <c r="E29" s="62" t="s">
        <v>10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R29" s="4">
        <v>6.9444444444444441E-3</v>
      </c>
      <c r="S29" s="4"/>
    </row>
    <row r="30" spans="1:20" ht="30" customHeight="1">
      <c r="A30" s="17">
        <f t="shared" si="0"/>
        <v>0.4513888888888889</v>
      </c>
      <c r="B30" s="34" t="s">
        <v>6</v>
      </c>
      <c r="C30" s="16">
        <f t="shared" si="1"/>
        <v>0.45833333333333331</v>
      </c>
      <c r="D30" s="20"/>
      <c r="E30" s="62" t="s">
        <v>11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R30" s="4">
        <v>6.9444444444444441E-3</v>
      </c>
      <c r="S30" s="4"/>
      <c r="T30" s="7">
        <f>SUM(R24:R30)</f>
        <v>6.25E-2</v>
      </c>
    </row>
    <row r="31" spans="1:20" ht="30" customHeight="1">
      <c r="A31" s="22">
        <f t="shared" ref="A31" si="4">+C30+S31</f>
        <v>0.45833333333333331</v>
      </c>
      <c r="B31" s="36" t="s">
        <v>6</v>
      </c>
      <c r="C31" s="25">
        <f t="shared" si="1"/>
        <v>0.46875</v>
      </c>
      <c r="D31" s="28"/>
      <c r="E31" s="64" t="s">
        <v>3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R31" s="4">
        <v>1.0416666666666666E-2</v>
      </c>
      <c r="S31" s="4"/>
      <c r="T31" s="9"/>
    </row>
    <row r="32" spans="1:20" ht="30" customHeight="1">
      <c r="A32" s="77" t="s">
        <v>15</v>
      </c>
      <c r="B32" s="77"/>
      <c r="C32" s="77"/>
      <c r="D32" s="77"/>
      <c r="E32" s="77"/>
      <c r="F32" s="77"/>
      <c r="G32" s="77"/>
      <c r="H32" s="77"/>
      <c r="I32" s="77"/>
      <c r="J32" s="77" t="s">
        <v>30</v>
      </c>
      <c r="K32" s="77"/>
      <c r="L32" s="77"/>
      <c r="M32" s="77"/>
      <c r="N32" s="77"/>
      <c r="O32" s="77"/>
      <c r="P32" s="77"/>
      <c r="R32" s="4"/>
      <c r="S32" s="4"/>
    </row>
    <row r="33" spans="1:20" ht="30" customHeight="1">
      <c r="A33" s="61" t="s">
        <v>54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" t="s">
        <v>57</v>
      </c>
      <c r="R33" s="4"/>
      <c r="S33" s="4"/>
    </row>
    <row r="34" spans="1:20" s="2" customFormat="1" ht="30" customHeight="1">
      <c r="A34" s="18">
        <f>+C31+S31</f>
        <v>0.46875</v>
      </c>
      <c r="B34" s="13" t="s">
        <v>6</v>
      </c>
      <c r="C34" s="16">
        <f>+A34+R34</f>
        <v>0.47569444444444442</v>
      </c>
      <c r="D34" s="20"/>
      <c r="E34" s="58" t="s">
        <v>79</v>
      </c>
      <c r="F34" s="59"/>
      <c r="G34" s="59"/>
      <c r="H34" s="59"/>
      <c r="I34" s="60"/>
      <c r="J34" s="60"/>
      <c r="K34" s="60"/>
      <c r="L34" s="60"/>
      <c r="M34" s="59"/>
      <c r="N34" s="59"/>
      <c r="O34" s="59"/>
      <c r="P34" s="59"/>
      <c r="R34" s="4">
        <v>6.9444444444444441E-3</v>
      </c>
    </row>
    <row r="35" spans="1:20" ht="30" customHeight="1">
      <c r="A35" s="18">
        <f>+C34+S34</f>
        <v>0.47569444444444442</v>
      </c>
      <c r="B35" s="34" t="s">
        <v>6</v>
      </c>
      <c r="C35" s="16">
        <f t="shared" ref="C35" si="5">+A35+R35</f>
        <v>0.48958333333333331</v>
      </c>
      <c r="D35" s="20"/>
      <c r="E35" s="62" t="s">
        <v>99</v>
      </c>
      <c r="F35" s="63"/>
      <c r="G35" s="63"/>
      <c r="H35" s="63"/>
      <c r="I35" s="62" t="s">
        <v>61</v>
      </c>
      <c r="J35" s="63"/>
      <c r="K35" s="63"/>
      <c r="L35" s="63"/>
      <c r="M35" s="59" t="s">
        <v>100</v>
      </c>
      <c r="N35" s="59"/>
      <c r="O35" s="59"/>
      <c r="P35" s="59"/>
      <c r="Q35" s="6" t="s">
        <v>57</v>
      </c>
      <c r="R35" s="4">
        <v>1.3888888888888888E-2</v>
      </c>
      <c r="S35" s="4"/>
    </row>
    <row r="36" spans="1:20" ht="30" customHeight="1">
      <c r="A36" s="17">
        <f t="shared" ref="A36:A42" si="6">+C35+S35</f>
        <v>0.48958333333333331</v>
      </c>
      <c r="B36" s="34" t="s">
        <v>6</v>
      </c>
      <c r="C36" s="16">
        <f t="shared" si="1"/>
        <v>0.5</v>
      </c>
      <c r="D36" s="20"/>
      <c r="E36" s="58" t="s">
        <v>91</v>
      </c>
      <c r="F36" s="59"/>
      <c r="G36" s="59"/>
      <c r="H36" s="59"/>
      <c r="I36" s="63" t="s">
        <v>90</v>
      </c>
      <c r="J36" s="63"/>
      <c r="K36" s="63"/>
      <c r="L36" s="63"/>
      <c r="M36" s="63" t="s">
        <v>102</v>
      </c>
      <c r="N36" s="63"/>
      <c r="O36" s="63"/>
      <c r="P36" s="63"/>
      <c r="Q36" s="6" t="s">
        <v>57</v>
      </c>
      <c r="R36" s="4">
        <v>1.0416666666666666E-2</v>
      </c>
      <c r="S36" s="4"/>
    </row>
    <row r="37" spans="1:20" ht="32.1" customHeight="1">
      <c r="A37" s="17">
        <f t="shared" si="6"/>
        <v>0.5</v>
      </c>
      <c r="B37" s="34" t="s">
        <v>6</v>
      </c>
      <c r="C37" s="16">
        <f t="shared" si="1"/>
        <v>0.51041666666666663</v>
      </c>
      <c r="D37" s="20"/>
      <c r="E37" s="62" t="s">
        <v>101</v>
      </c>
      <c r="F37" s="63"/>
      <c r="G37" s="63"/>
      <c r="H37" s="63"/>
      <c r="I37" s="63" t="s">
        <v>72</v>
      </c>
      <c r="J37" s="63"/>
      <c r="K37" s="63"/>
      <c r="L37" s="63"/>
      <c r="M37" s="63" t="s">
        <v>73</v>
      </c>
      <c r="N37" s="63"/>
      <c r="O37" s="63"/>
      <c r="P37" s="63"/>
      <c r="Q37" s="6" t="s">
        <v>57</v>
      </c>
      <c r="R37" s="4">
        <v>1.0416666666666666E-2</v>
      </c>
      <c r="S37" s="4"/>
    </row>
    <row r="38" spans="1:20" ht="30" customHeight="1">
      <c r="A38" s="17">
        <f t="shared" si="6"/>
        <v>0.51041666666666663</v>
      </c>
      <c r="B38" s="34" t="s">
        <v>6</v>
      </c>
      <c r="C38" s="16">
        <f t="shared" ref="C38" si="7">+A38+R38</f>
        <v>0.51736111111111105</v>
      </c>
      <c r="D38" s="20"/>
      <c r="E38" s="62" t="s">
        <v>10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9"/>
      <c r="R38" s="4">
        <v>6.9444444444444441E-3</v>
      </c>
      <c r="S38" s="4"/>
    </row>
    <row r="39" spans="1:20" ht="30" customHeight="1">
      <c r="A39" s="17">
        <f t="shared" si="6"/>
        <v>0.51736111111111105</v>
      </c>
      <c r="B39" s="34" t="s">
        <v>6</v>
      </c>
      <c r="C39" s="16">
        <f t="shared" si="1"/>
        <v>0.52430555555555547</v>
      </c>
      <c r="D39" s="20"/>
      <c r="E39" s="62" t="s">
        <v>11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R39" s="4">
        <v>6.9444444444444441E-3</v>
      </c>
      <c r="S39" s="4"/>
      <c r="T39" s="7">
        <f>SUM(R34:R39)</f>
        <v>5.5555555555555552E-2</v>
      </c>
    </row>
    <row r="40" spans="1:20" ht="30" customHeight="1">
      <c r="A40" s="19">
        <f t="shared" si="6"/>
        <v>0.52430555555555547</v>
      </c>
      <c r="B40" s="35" t="s">
        <v>6</v>
      </c>
      <c r="C40" s="19">
        <f>+A40+R40</f>
        <v>0.57638888888888884</v>
      </c>
      <c r="D40" s="21"/>
      <c r="E40" s="80" t="s">
        <v>116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R40" s="4">
        <v>5.2083333333333336E-2</v>
      </c>
      <c r="S40" s="4"/>
      <c r="T40" s="8"/>
    </row>
    <row r="41" spans="1:20" ht="30" customHeight="1">
      <c r="A41" s="22">
        <f>+C40+S40</f>
        <v>0.57638888888888884</v>
      </c>
      <c r="B41" s="36" t="s">
        <v>6</v>
      </c>
      <c r="C41" s="26">
        <f t="shared" si="1"/>
        <v>0.64583333333333326</v>
      </c>
      <c r="D41" s="28"/>
      <c r="E41" s="64" t="s">
        <v>16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R41" s="4">
        <v>6.9444444444444434E-2</v>
      </c>
      <c r="S41" s="4">
        <v>6.25E-2</v>
      </c>
    </row>
    <row r="42" spans="1:20" ht="30" customHeight="1">
      <c r="A42" s="23">
        <f t="shared" si="6"/>
        <v>0.70833333333333326</v>
      </c>
      <c r="B42" s="37" t="s">
        <v>6</v>
      </c>
      <c r="C42" s="27">
        <f t="shared" si="1"/>
        <v>0.77083333333333326</v>
      </c>
      <c r="D42" s="29"/>
      <c r="E42" s="78" t="s">
        <v>45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R42" s="4">
        <v>6.25E-2</v>
      </c>
      <c r="S42" s="4"/>
    </row>
    <row r="43" spans="1:20" ht="30" customHeight="1">
      <c r="A43" s="22">
        <v>0.79166666666666663</v>
      </c>
      <c r="B43" s="36" t="s">
        <v>6</v>
      </c>
      <c r="C43" s="26"/>
      <c r="D43" s="22"/>
      <c r="E43" s="64" t="s">
        <v>46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R43" s="4">
        <v>0</v>
      </c>
      <c r="S43" s="4"/>
    </row>
    <row r="44" spans="1:20" ht="30" customHeight="1">
      <c r="A44" s="22">
        <v>0.83333333333333337</v>
      </c>
      <c r="B44" s="36" t="s">
        <v>6</v>
      </c>
      <c r="C44" s="26">
        <f t="shared" si="1"/>
        <v>1</v>
      </c>
      <c r="D44" s="28"/>
      <c r="E44" s="64" t="s">
        <v>2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R44" s="4">
        <v>0.16666666666666666</v>
      </c>
      <c r="S44" s="4"/>
    </row>
    <row r="45" spans="1:20" ht="30" customHeight="1">
      <c r="A45" s="75" t="s">
        <v>34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R45" s="4"/>
      <c r="S45" s="4"/>
    </row>
    <row r="46" spans="1:20" ht="30" customHeight="1">
      <c r="A46" s="77" t="s">
        <v>17</v>
      </c>
      <c r="B46" s="77"/>
      <c r="C46" s="77"/>
      <c r="D46" s="77"/>
      <c r="E46" s="77"/>
      <c r="F46" s="77"/>
      <c r="G46" s="77"/>
      <c r="H46" s="77"/>
      <c r="I46" s="77"/>
      <c r="J46" s="77" t="s">
        <v>62</v>
      </c>
      <c r="K46" s="77"/>
      <c r="L46" s="77"/>
      <c r="M46" s="77"/>
      <c r="N46" s="77"/>
      <c r="O46" s="77"/>
      <c r="P46" s="77"/>
      <c r="R46" s="4"/>
      <c r="S46" s="4"/>
    </row>
    <row r="47" spans="1:20" ht="30" customHeight="1">
      <c r="A47" s="61" t="s">
        <v>66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" t="s">
        <v>57</v>
      </c>
      <c r="R47" s="4"/>
      <c r="S47" s="4"/>
    </row>
    <row r="48" spans="1:20" s="2" customFormat="1" ht="30" customHeight="1">
      <c r="A48" s="17">
        <v>0.39583333333333331</v>
      </c>
      <c r="B48" s="13" t="s">
        <v>6</v>
      </c>
      <c r="C48" s="16">
        <f>+A48+R48</f>
        <v>0.39930555555555552</v>
      </c>
      <c r="D48" s="20"/>
      <c r="E48" s="58" t="s">
        <v>79</v>
      </c>
      <c r="F48" s="59"/>
      <c r="G48" s="59"/>
      <c r="H48" s="59"/>
      <c r="I48" s="60"/>
      <c r="J48" s="60"/>
      <c r="K48" s="60"/>
      <c r="L48" s="60"/>
      <c r="M48" s="59"/>
      <c r="N48" s="59"/>
      <c r="O48" s="59"/>
      <c r="P48" s="59"/>
      <c r="R48" s="4">
        <v>3.472222222222222E-3</v>
      </c>
    </row>
    <row r="49" spans="1:20" ht="41.1" customHeight="1">
      <c r="A49" s="17">
        <f t="shared" ref="A49:A74" si="8">+C48+S49</f>
        <v>0.39930555555555552</v>
      </c>
      <c r="B49" s="34" t="s">
        <v>6</v>
      </c>
      <c r="C49" s="24">
        <f t="shared" ref="C49:C98" si="9">+A49+R49</f>
        <v>0.40972222222222221</v>
      </c>
      <c r="D49" s="20"/>
      <c r="E49" s="62"/>
      <c r="F49" s="63"/>
      <c r="G49" s="63"/>
      <c r="H49" s="63"/>
      <c r="I49" s="63" t="s">
        <v>114</v>
      </c>
      <c r="J49" s="63"/>
      <c r="K49" s="63"/>
      <c r="L49" s="63"/>
      <c r="M49" s="59" t="s">
        <v>112</v>
      </c>
      <c r="N49" s="59"/>
      <c r="O49" s="59"/>
      <c r="P49" s="59"/>
      <c r="Q49" s="6" t="s">
        <v>57</v>
      </c>
      <c r="R49" s="4">
        <v>1.0416666666666666E-2</v>
      </c>
      <c r="S49" s="4"/>
    </row>
    <row r="50" spans="1:20" ht="43.5" customHeight="1">
      <c r="A50" s="17">
        <f t="shared" si="8"/>
        <v>0.40972222222222221</v>
      </c>
      <c r="B50" s="34" t="s">
        <v>6</v>
      </c>
      <c r="C50" s="24">
        <f t="shared" si="9"/>
        <v>0.4201388888888889</v>
      </c>
      <c r="D50" s="20"/>
      <c r="E50" s="58" t="s">
        <v>119</v>
      </c>
      <c r="F50" s="63"/>
      <c r="G50" s="63"/>
      <c r="H50" s="63"/>
      <c r="I50" s="63" t="s">
        <v>113</v>
      </c>
      <c r="J50" s="63"/>
      <c r="K50" s="63"/>
      <c r="L50" s="63"/>
      <c r="M50" s="59" t="s">
        <v>64</v>
      </c>
      <c r="N50" s="59"/>
      <c r="O50" s="59"/>
      <c r="P50" s="59"/>
      <c r="Q50" s="6" t="s">
        <v>57</v>
      </c>
      <c r="R50" s="4">
        <v>1.0416666666666666E-2</v>
      </c>
      <c r="S50" s="4"/>
    </row>
    <row r="51" spans="1:20" ht="30" customHeight="1">
      <c r="A51" s="17">
        <f t="shared" ref="A51:A54" si="10">+C50+S51</f>
        <v>0.4201388888888889</v>
      </c>
      <c r="B51" s="34" t="s">
        <v>6</v>
      </c>
      <c r="C51" s="24">
        <f t="shared" ref="C51:C54" si="11">+A51+R51</f>
        <v>0.43055555555555558</v>
      </c>
      <c r="D51" s="20"/>
      <c r="E51" s="58"/>
      <c r="F51" s="63"/>
      <c r="G51" s="63"/>
      <c r="H51" s="63"/>
      <c r="I51" s="63" t="s">
        <v>93</v>
      </c>
      <c r="J51" s="63"/>
      <c r="K51" s="63"/>
      <c r="L51" s="63"/>
      <c r="M51" s="63" t="s">
        <v>103</v>
      </c>
      <c r="N51" s="63"/>
      <c r="O51" s="63"/>
      <c r="P51" s="63"/>
      <c r="Q51" s="6" t="s">
        <v>57</v>
      </c>
      <c r="R51" s="4">
        <v>1.0416666666666666E-2</v>
      </c>
      <c r="S51" s="4"/>
    </row>
    <row r="52" spans="1:20" ht="30" customHeight="1">
      <c r="A52" s="17">
        <f t="shared" si="10"/>
        <v>0.43055555555555558</v>
      </c>
      <c r="B52" s="34" t="s">
        <v>6</v>
      </c>
      <c r="C52" s="24">
        <f t="shared" si="11"/>
        <v>0.44097222222222227</v>
      </c>
      <c r="D52" s="20"/>
      <c r="E52" s="62" t="s">
        <v>106</v>
      </c>
      <c r="F52" s="63"/>
      <c r="G52" s="63"/>
      <c r="H52" s="63"/>
      <c r="I52" s="63" t="s">
        <v>55</v>
      </c>
      <c r="J52" s="63"/>
      <c r="K52" s="63"/>
      <c r="L52" s="63"/>
      <c r="M52" s="63" t="s">
        <v>56</v>
      </c>
      <c r="N52" s="63"/>
      <c r="O52" s="63"/>
      <c r="P52" s="63"/>
      <c r="Q52" s="6" t="s">
        <v>57</v>
      </c>
      <c r="R52" s="4">
        <v>1.0416666666666666E-2</v>
      </c>
      <c r="S52" s="4"/>
    </row>
    <row r="53" spans="1:20" ht="30" customHeight="1">
      <c r="A53" s="17">
        <f t="shared" si="10"/>
        <v>0.44097222222222227</v>
      </c>
      <c r="B53" s="34" t="s">
        <v>6</v>
      </c>
      <c r="C53" s="24">
        <f t="shared" si="11"/>
        <v>0.45138888888888895</v>
      </c>
      <c r="D53" s="20"/>
      <c r="E53" s="62" t="s">
        <v>10</v>
      </c>
      <c r="F53" s="63"/>
      <c r="G53" s="63"/>
      <c r="H53" s="63"/>
      <c r="I53" s="59"/>
      <c r="J53" s="63"/>
      <c r="K53" s="63"/>
      <c r="L53" s="63"/>
      <c r="M53" s="63"/>
      <c r="N53" s="63"/>
      <c r="O53" s="63"/>
      <c r="P53" s="63"/>
      <c r="R53" s="4">
        <v>1.0416666666666666E-2</v>
      </c>
      <c r="S53" s="4"/>
    </row>
    <row r="54" spans="1:20" ht="30" customHeight="1">
      <c r="A54" s="17">
        <f t="shared" si="10"/>
        <v>0.45138888888888895</v>
      </c>
      <c r="B54" s="34" t="s">
        <v>6</v>
      </c>
      <c r="C54" s="24">
        <f t="shared" si="11"/>
        <v>0.45833333333333337</v>
      </c>
      <c r="D54" s="20"/>
      <c r="E54" s="62" t="s">
        <v>11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R54" s="4">
        <v>6.9444444444444441E-3</v>
      </c>
      <c r="S54" s="4"/>
      <c r="T54" s="7">
        <f>SUM(R48:R54)</f>
        <v>6.2499999999999986E-2</v>
      </c>
    </row>
    <row r="55" spans="1:20" ht="30" customHeight="1">
      <c r="A55" s="22">
        <f t="shared" si="8"/>
        <v>0.45833333333333337</v>
      </c>
      <c r="B55" s="36" t="s">
        <v>6</v>
      </c>
      <c r="C55" s="25">
        <f t="shared" si="9"/>
        <v>0.46875000000000006</v>
      </c>
      <c r="D55" s="28"/>
      <c r="E55" s="64" t="s">
        <v>3</v>
      </c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R55" s="4">
        <v>1.0416666666666666E-2</v>
      </c>
      <c r="S55" s="4"/>
      <c r="T55" s="7"/>
    </row>
    <row r="56" spans="1:20" ht="30" customHeight="1">
      <c r="A56" s="77" t="s">
        <v>19</v>
      </c>
      <c r="B56" s="77"/>
      <c r="C56" s="77"/>
      <c r="D56" s="77"/>
      <c r="E56" s="77"/>
      <c r="F56" s="77"/>
      <c r="G56" s="77"/>
      <c r="H56" s="77"/>
      <c r="I56" s="77"/>
      <c r="J56" s="77" t="s">
        <v>31</v>
      </c>
      <c r="K56" s="77"/>
      <c r="L56" s="77"/>
      <c r="M56" s="77"/>
      <c r="N56" s="77"/>
      <c r="O56" s="77"/>
      <c r="P56" s="77"/>
      <c r="R56" s="4"/>
      <c r="S56" s="4"/>
    </row>
    <row r="57" spans="1:20" ht="30" customHeight="1">
      <c r="A57" s="61" t="s">
        <v>50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" t="s">
        <v>57</v>
      </c>
      <c r="R57" s="4"/>
      <c r="S57" s="4"/>
    </row>
    <row r="58" spans="1:20" s="2" customFormat="1" ht="30" customHeight="1">
      <c r="A58" s="18">
        <f>+C55+S55</f>
        <v>0.46875000000000006</v>
      </c>
      <c r="B58" s="13" t="s">
        <v>6</v>
      </c>
      <c r="C58" s="16">
        <f>+A58+R58</f>
        <v>0.47569444444444448</v>
      </c>
      <c r="D58" s="20"/>
      <c r="E58" s="58" t="s">
        <v>79</v>
      </c>
      <c r="F58" s="59"/>
      <c r="G58" s="59"/>
      <c r="H58" s="59"/>
      <c r="I58" s="60"/>
      <c r="J58" s="60"/>
      <c r="K58" s="60"/>
      <c r="L58" s="60"/>
      <c r="M58" s="59"/>
      <c r="N58" s="59"/>
      <c r="O58" s="59"/>
      <c r="P58" s="59"/>
      <c r="R58" s="4">
        <v>6.9444444444444441E-3</v>
      </c>
    </row>
    <row r="59" spans="1:20" ht="30" customHeight="1">
      <c r="A59" s="18">
        <f>+C58+S58</f>
        <v>0.47569444444444448</v>
      </c>
      <c r="B59" s="34" t="s">
        <v>6</v>
      </c>
      <c r="C59" s="24">
        <f t="shared" si="9"/>
        <v>0.48611111111111116</v>
      </c>
      <c r="D59" s="20"/>
      <c r="E59" s="58" t="s">
        <v>109</v>
      </c>
      <c r="F59" s="59"/>
      <c r="G59" s="59"/>
      <c r="H59" s="59"/>
      <c r="I59" s="63" t="s">
        <v>20</v>
      </c>
      <c r="J59" s="63"/>
      <c r="K59" s="63"/>
      <c r="L59" s="63"/>
      <c r="M59" s="59" t="s">
        <v>21</v>
      </c>
      <c r="N59" s="59"/>
      <c r="O59" s="59"/>
      <c r="P59" s="59"/>
      <c r="Q59" s="6" t="s">
        <v>57</v>
      </c>
      <c r="R59" s="4">
        <v>1.0416666666666666E-2</v>
      </c>
      <c r="S59" s="4"/>
    </row>
    <row r="60" spans="1:20" ht="30" customHeight="1">
      <c r="A60" s="17">
        <f t="shared" si="8"/>
        <v>0.48611111111111116</v>
      </c>
      <c r="B60" s="34" t="s">
        <v>6</v>
      </c>
      <c r="C60" s="24">
        <f t="shared" si="9"/>
        <v>0.49652777777777785</v>
      </c>
      <c r="D60" s="20"/>
      <c r="E60" s="58" t="s">
        <v>65</v>
      </c>
      <c r="F60" s="59"/>
      <c r="G60" s="59"/>
      <c r="H60" s="59"/>
      <c r="I60" s="63" t="s">
        <v>51</v>
      </c>
      <c r="J60" s="63"/>
      <c r="K60" s="63"/>
      <c r="L60" s="63"/>
      <c r="M60" s="59" t="s">
        <v>52</v>
      </c>
      <c r="N60" s="59"/>
      <c r="O60" s="59"/>
      <c r="P60" s="59"/>
      <c r="Q60" s="6" t="s">
        <v>57</v>
      </c>
      <c r="R60" s="4">
        <v>1.0416666666666666E-2</v>
      </c>
      <c r="S60" s="4"/>
    </row>
    <row r="61" spans="1:20" ht="30" customHeight="1">
      <c r="A61" s="17">
        <f t="shared" ref="A61:A62" si="12">+C60+S61</f>
        <v>0.49652777777777785</v>
      </c>
      <c r="B61" s="34" t="s">
        <v>6</v>
      </c>
      <c r="C61" s="24">
        <f t="shared" ref="C61" si="13">+A61+R61</f>
        <v>0.50694444444444453</v>
      </c>
      <c r="D61" s="20"/>
      <c r="E61" s="62"/>
      <c r="F61" s="63"/>
      <c r="G61" s="63"/>
      <c r="H61" s="63"/>
      <c r="I61" s="63" t="s">
        <v>59</v>
      </c>
      <c r="J61" s="63"/>
      <c r="K61" s="63"/>
      <c r="L61" s="63"/>
      <c r="M61" s="59" t="s">
        <v>110</v>
      </c>
      <c r="N61" s="59"/>
      <c r="O61" s="59"/>
      <c r="P61" s="59"/>
      <c r="Q61" s="6" t="s">
        <v>57</v>
      </c>
      <c r="R61" s="4">
        <v>1.0416666666666666E-2</v>
      </c>
      <c r="S61" s="4"/>
    </row>
    <row r="62" spans="1:20" ht="30" customHeight="1">
      <c r="A62" s="17">
        <f t="shared" si="12"/>
        <v>0.50694444444444453</v>
      </c>
      <c r="B62" s="34" t="s">
        <v>6</v>
      </c>
      <c r="C62" s="24">
        <f t="shared" si="9"/>
        <v>0.51388888888888895</v>
      </c>
      <c r="D62" s="20"/>
      <c r="E62" s="62" t="s">
        <v>10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R62" s="4">
        <v>6.9444444444444441E-3</v>
      </c>
      <c r="S62" s="4"/>
    </row>
    <row r="63" spans="1:20" ht="30" customHeight="1">
      <c r="A63" s="17">
        <f t="shared" si="8"/>
        <v>0.51388888888888895</v>
      </c>
      <c r="B63" s="34" t="s">
        <v>6</v>
      </c>
      <c r="C63" s="24">
        <f t="shared" si="9"/>
        <v>0.52083333333333337</v>
      </c>
      <c r="D63" s="20"/>
      <c r="E63" s="62" t="s">
        <v>11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R63" s="4">
        <v>6.9444444444444441E-3</v>
      </c>
      <c r="S63" s="4"/>
      <c r="T63" s="7">
        <f>SUM(R58:R63)</f>
        <v>5.2083333333333329E-2</v>
      </c>
    </row>
    <row r="64" spans="1:20" ht="30" customHeight="1">
      <c r="A64" s="22">
        <f t="shared" si="8"/>
        <v>0.52083333333333337</v>
      </c>
      <c r="B64" s="36" t="s">
        <v>6</v>
      </c>
      <c r="C64" s="25">
        <f t="shared" si="9"/>
        <v>0.53125</v>
      </c>
      <c r="D64" s="28"/>
      <c r="E64" s="64" t="s">
        <v>3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R64" s="4">
        <v>1.0416666666666666E-2</v>
      </c>
      <c r="S64" s="4"/>
    </row>
    <row r="65" spans="1:20" ht="30" customHeight="1">
      <c r="A65" s="77" t="s">
        <v>22</v>
      </c>
      <c r="B65" s="77"/>
      <c r="C65" s="77"/>
      <c r="D65" s="77"/>
      <c r="E65" s="77"/>
      <c r="F65" s="77"/>
      <c r="G65" s="77"/>
      <c r="H65" s="77"/>
      <c r="I65" s="77"/>
      <c r="J65" s="77" t="s">
        <v>63</v>
      </c>
      <c r="K65" s="77"/>
      <c r="L65" s="77"/>
      <c r="M65" s="77"/>
      <c r="N65" s="77"/>
      <c r="O65" s="77"/>
      <c r="P65" s="77"/>
      <c r="R65" s="4"/>
      <c r="S65" s="4"/>
    </row>
    <row r="66" spans="1:20" ht="30" customHeight="1">
      <c r="A66" s="61" t="s">
        <v>67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" t="s">
        <v>57</v>
      </c>
      <c r="R66" s="4"/>
      <c r="S66" s="4"/>
    </row>
    <row r="67" spans="1:20" s="2" customFormat="1" ht="30" customHeight="1">
      <c r="A67" s="18">
        <f>+C64+S64</f>
        <v>0.53125</v>
      </c>
      <c r="B67" s="13" t="s">
        <v>6</v>
      </c>
      <c r="C67" s="16">
        <f>+A67+R67</f>
        <v>0.53819444444444442</v>
      </c>
      <c r="D67" s="20"/>
      <c r="E67" s="58" t="s">
        <v>79</v>
      </c>
      <c r="F67" s="59"/>
      <c r="G67" s="59"/>
      <c r="H67" s="59"/>
      <c r="I67" s="60"/>
      <c r="J67" s="60"/>
      <c r="K67" s="60"/>
      <c r="L67" s="60"/>
      <c r="M67" s="59"/>
      <c r="N67" s="59"/>
      <c r="O67" s="59"/>
      <c r="P67" s="59"/>
      <c r="R67" s="4">
        <v>6.9444444444444441E-3</v>
      </c>
    </row>
    <row r="68" spans="1:20" ht="30" customHeight="1">
      <c r="A68" s="17">
        <f t="shared" si="8"/>
        <v>0.53819444444444442</v>
      </c>
      <c r="B68" s="34" t="s">
        <v>6</v>
      </c>
      <c r="C68" s="24">
        <f t="shared" si="9"/>
        <v>0.54861111111111105</v>
      </c>
      <c r="D68" s="20"/>
      <c r="E68" s="58" t="s">
        <v>104</v>
      </c>
      <c r="F68" s="59"/>
      <c r="G68" s="59"/>
      <c r="H68" s="59"/>
      <c r="I68" s="82" t="s">
        <v>60</v>
      </c>
      <c r="J68" s="82"/>
      <c r="K68" s="82"/>
      <c r="L68" s="82"/>
      <c r="M68" s="82" t="s">
        <v>105</v>
      </c>
      <c r="N68" s="82"/>
      <c r="O68" s="82"/>
      <c r="P68" s="82"/>
      <c r="Q68" s="6" t="s">
        <v>57</v>
      </c>
      <c r="R68" s="4">
        <v>1.0416666666666666E-2</v>
      </c>
      <c r="S68" s="4"/>
    </row>
    <row r="69" spans="1:20" ht="30" customHeight="1">
      <c r="A69" s="17">
        <f t="shared" si="8"/>
        <v>0.54861111111111105</v>
      </c>
      <c r="B69" s="34" t="s">
        <v>6</v>
      </c>
      <c r="C69" s="24">
        <f t="shared" si="9"/>
        <v>0.55902777777777768</v>
      </c>
      <c r="D69" s="20"/>
      <c r="E69" s="62" t="s">
        <v>23</v>
      </c>
      <c r="F69" s="63"/>
      <c r="G69" s="63"/>
      <c r="H69" s="63"/>
      <c r="I69" s="59" t="s">
        <v>25</v>
      </c>
      <c r="J69" s="63"/>
      <c r="K69" s="63"/>
      <c r="L69" s="63"/>
      <c r="M69" s="63" t="s">
        <v>24</v>
      </c>
      <c r="N69" s="63"/>
      <c r="O69" s="63"/>
      <c r="P69" s="63"/>
      <c r="Q69" s="6" t="s">
        <v>57</v>
      </c>
      <c r="R69" s="4">
        <v>1.0416666666666666E-2</v>
      </c>
      <c r="S69" s="4"/>
    </row>
    <row r="70" spans="1:20" ht="30" customHeight="1">
      <c r="A70" s="17">
        <f t="shared" si="8"/>
        <v>0.55902777777777768</v>
      </c>
      <c r="B70" s="34" t="s">
        <v>6</v>
      </c>
      <c r="C70" s="24">
        <f t="shared" si="9"/>
        <v>0.56944444444444431</v>
      </c>
      <c r="D70" s="20"/>
      <c r="E70" s="58"/>
      <c r="F70" s="63"/>
      <c r="G70" s="63"/>
      <c r="H70" s="63"/>
      <c r="I70" s="59" t="s">
        <v>58</v>
      </c>
      <c r="J70" s="63"/>
      <c r="K70" s="63"/>
      <c r="L70" s="63"/>
      <c r="M70" s="63" t="s">
        <v>111</v>
      </c>
      <c r="N70" s="63"/>
      <c r="O70" s="63"/>
      <c r="P70" s="63"/>
      <c r="Q70" s="6" t="s">
        <v>57</v>
      </c>
      <c r="R70" s="4">
        <v>1.0416666666666666E-2</v>
      </c>
      <c r="S70" s="4"/>
    </row>
    <row r="71" spans="1:20" ht="42.6" customHeight="1">
      <c r="A71" s="17">
        <f>+C70+S71</f>
        <v>0.56944444444444431</v>
      </c>
      <c r="B71" s="34" t="s">
        <v>6</v>
      </c>
      <c r="C71" s="16">
        <f>+A71+R71</f>
        <v>0.57986111111111094</v>
      </c>
      <c r="E71" s="58" t="s">
        <v>70</v>
      </c>
      <c r="F71" s="63"/>
      <c r="G71" s="63"/>
      <c r="H71" s="63"/>
      <c r="I71" s="59" t="s">
        <v>69</v>
      </c>
      <c r="J71" s="63"/>
      <c r="K71" s="63"/>
      <c r="L71" s="63"/>
      <c r="M71" s="6" t="s">
        <v>71</v>
      </c>
      <c r="P71" s="57"/>
      <c r="Q71" s="6" t="s">
        <v>57</v>
      </c>
      <c r="R71" s="4">
        <v>1.0416666666666666E-2</v>
      </c>
      <c r="S71" s="4"/>
    </row>
    <row r="72" spans="1:20" ht="30" customHeight="1">
      <c r="A72" s="17">
        <f>+C71+S71</f>
        <v>0.57986111111111094</v>
      </c>
      <c r="B72" s="34" t="s">
        <v>6</v>
      </c>
      <c r="C72" s="24">
        <f t="shared" si="9"/>
        <v>0.58680555555555536</v>
      </c>
      <c r="D72" s="20"/>
      <c r="E72" s="62" t="s">
        <v>10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R72" s="4">
        <v>6.9444444444444441E-3</v>
      </c>
      <c r="S72" s="4"/>
    </row>
    <row r="73" spans="1:20" ht="30" customHeight="1">
      <c r="A73" s="17">
        <f t="shared" si="8"/>
        <v>0.58680555555555536</v>
      </c>
      <c r="B73" s="34" t="s">
        <v>6</v>
      </c>
      <c r="C73" s="24">
        <f t="shared" si="9"/>
        <v>0.59374999999999978</v>
      </c>
      <c r="D73" s="20"/>
      <c r="E73" s="62" t="s">
        <v>11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R73" s="4">
        <v>6.9444444444444441E-3</v>
      </c>
      <c r="S73" s="4"/>
      <c r="T73" s="7">
        <f>SUM(R67:R73)</f>
        <v>6.25E-2</v>
      </c>
    </row>
    <row r="74" spans="1:20" ht="30" customHeight="1">
      <c r="A74" s="22">
        <f t="shared" si="8"/>
        <v>0.59374999999999978</v>
      </c>
      <c r="B74" s="36" t="s">
        <v>6</v>
      </c>
      <c r="C74" s="25">
        <f t="shared" si="9"/>
        <v>0.68749999999999978</v>
      </c>
      <c r="D74" s="28"/>
      <c r="E74" s="64" t="s">
        <v>16</v>
      </c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R74" s="4">
        <v>9.375E-2</v>
      </c>
      <c r="S74" s="4"/>
    </row>
    <row r="75" spans="1:20" ht="30" customHeight="1">
      <c r="A75" s="22">
        <f>+C73+S73</f>
        <v>0.59374999999999978</v>
      </c>
      <c r="B75" s="36" t="s">
        <v>6</v>
      </c>
      <c r="C75" s="25">
        <f t="shared" ref="C75" si="14">+A75+R75</f>
        <v>0.68749999999999978</v>
      </c>
      <c r="D75" s="28"/>
      <c r="E75" s="64" t="s">
        <v>115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R75" s="4">
        <v>9.375E-2</v>
      </c>
      <c r="S75" s="4"/>
    </row>
    <row r="76" spans="1:20" ht="30" customHeight="1">
      <c r="A76" s="30">
        <f>+C74+S74</f>
        <v>0.68749999999999978</v>
      </c>
      <c r="B76" s="38" t="s">
        <v>6</v>
      </c>
      <c r="C76" s="31">
        <f t="shared" si="9"/>
        <v>0.74999999999999978</v>
      </c>
      <c r="D76" s="32"/>
      <c r="E76" s="83" t="s">
        <v>53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R76" s="4">
        <v>6.25E-2</v>
      </c>
      <c r="S76" s="4">
        <v>2.0833333333333332E-2</v>
      </c>
    </row>
    <row r="77" spans="1:20" ht="30" customHeight="1">
      <c r="A77" s="22">
        <v>0.83333333333333337</v>
      </c>
      <c r="B77" s="36" t="s">
        <v>6</v>
      </c>
      <c r="C77" s="25">
        <f t="shared" si="9"/>
        <v>0.97916666666666674</v>
      </c>
      <c r="D77" s="28"/>
      <c r="E77" s="64" t="s">
        <v>26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R77" s="4">
        <v>0.14583333333333334</v>
      </c>
      <c r="S77" s="4"/>
    </row>
    <row r="78" spans="1:20" ht="30" customHeight="1">
      <c r="A78" s="75" t="s">
        <v>35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R78" s="4"/>
      <c r="S78" s="4"/>
    </row>
    <row r="79" spans="1:20" ht="30" customHeight="1">
      <c r="A79" s="77" t="s">
        <v>27</v>
      </c>
      <c r="B79" s="77"/>
      <c r="C79" s="77"/>
      <c r="D79" s="77"/>
      <c r="E79" s="77"/>
      <c r="F79" s="77"/>
      <c r="G79" s="77"/>
      <c r="H79" s="77"/>
      <c r="I79" s="77"/>
      <c r="J79" s="77" t="s">
        <v>32</v>
      </c>
      <c r="K79" s="77"/>
      <c r="L79" s="77"/>
      <c r="M79" s="77"/>
      <c r="N79" s="77"/>
      <c r="O79" s="77"/>
      <c r="P79" s="77"/>
      <c r="R79" s="4"/>
      <c r="S79" s="4"/>
    </row>
    <row r="80" spans="1:20" ht="30" customHeight="1">
      <c r="A80" s="61" t="s">
        <v>76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" t="s">
        <v>57</v>
      </c>
      <c r="R80" s="4"/>
      <c r="S80" s="4"/>
    </row>
    <row r="81" spans="1:20" s="2" customFormat="1" ht="30" customHeight="1">
      <c r="A81" s="17">
        <v>0.39583333333333331</v>
      </c>
      <c r="B81" s="13" t="s">
        <v>6</v>
      </c>
      <c r="C81" s="16">
        <f>+A81+R81</f>
        <v>0.40277777777777773</v>
      </c>
      <c r="D81" s="20"/>
      <c r="E81" s="58" t="s">
        <v>79</v>
      </c>
      <c r="F81" s="59"/>
      <c r="G81" s="59"/>
      <c r="H81" s="59"/>
      <c r="I81" s="60"/>
      <c r="J81" s="60"/>
      <c r="K81" s="60"/>
      <c r="L81" s="60"/>
      <c r="M81" s="59"/>
      <c r="N81" s="59"/>
      <c r="O81" s="59"/>
      <c r="P81" s="59"/>
      <c r="R81" s="4">
        <v>6.9444444444444441E-3</v>
      </c>
    </row>
    <row r="82" spans="1:20" ht="30" customHeight="1">
      <c r="A82" s="17">
        <f t="shared" ref="A82:A86" si="15">+C81+S81</f>
        <v>0.40277777777777773</v>
      </c>
      <c r="B82" s="34" t="s">
        <v>6</v>
      </c>
      <c r="C82" s="24">
        <f t="shared" si="9"/>
        <v>0.41666666666666663</v>
      </c>
      <c r="D82" s="20"/>
      <c r="E82" s="62"/>
      <c r="F82" s="63"/>
      <c r="G82" s="63"/>
      <c r="H82" s="63"/>
      <c r="I82" s="63" t="s">
        <v>74</v>
      </c>
      <c r="J82" s="63"/>
      <c r="K82" s="63"/>
      <c r="L82" s="63"/>
      <c r="M82" s="59" t="s">
        <v>75</v>
      </c>
      <c r="N82" s="59"/>
      <c r="O82" s="59"/>
      <c r="P82" s="59"/>
      <c r="Q82" s="6" t="s">
        <v>57</v>
      </c>
      <c r="R82" s="4">
        <v>1.3888888888888888E-2</v>
      </c>
      <c r="S82" s="4"/>
    </row>
    <row r="83" spans="1:20" ht="30" customHeight="1">
      <c r="A83" s="17">
        <f t="shared" si="15"/>
        <v>0.41666666666666663</v>
      </c>
      <c r="B83" s="34" t="s">
        <v>6</v>
      </c>
      <c r="C83" s="24">
        <f t="shared" si="9"/>
        <v>0.43055555555555552</v>
      </c>
      <c r="D83" s="20"/>
      <c r="E83" s="62"/>
      <c r="F83" s="63"/>
      <c r="G83" s="63"/>
      <c r="H83" s="63"/>
      <c r="I83" s="63" t="s">
        <v>78</v>
      </c>
      <c r="J83" s="63"/>
      <c r="K83" s="63"/>
      <c r="L83" s="63"/>
      <c r="M83" s="63" t="s">
        <v>77</v>
      </c>
      <c r="N83" s="63"/>
      <c r="O83" s="63"/>
      <c r="P83" s="63"/>
      <c r="Q83" s="6" t="s">
        <v>57</v>
      </c>
      <c r="R83" s="4">
        <v>1.3888888888888888E-2</v>
      </c>
      <c r="S83" s="4"/>
    </row>
    <row r="84" spans="1:20" ht="30" customHeight="1">
      <c r="A84" s="17">
        <f t="shared" si="15"/>
        <v>0.43055555555555552</v>
      </c>
      <c r="B84" s="34" t="s">
        <v>6</v>
      </c>
      <c r="C84" s="24">
        <f t="shared" si="9"/>
        <v>0.43749999999999994</v>
      </c>
      <c r="D84" s="20"/>
      <c r="E84" s="62" t="s">
        <v>10</v>
      </c>
      <c r="F84" s="63"/>
      <c r="G84" s="63"/>
      <c r="H84" s="63"/>
      <c r="I84" s="50"/>
      <c r="R84" s="4">
        <v>6.9444444444444441E-3</v>
      </c>
      <c r="S84" s="4"/>
    </row>
    <row r="85" spans="1:20" ht="30" customHeight="1">
      <c r="A85" s="17">
        <f t="shared" si="15"/>
        <v>0.43749999999999994</v>
      </c>
      <c r="B85" s="34" t="s">
        <v>6</v>
      </c>
      <c r="C85" s="24">
        <f t="shared" si="9"/>
        <v>0.44444444444444436</v>
      </c>
      <c r="D85" s="20"/>
      <c r="E85" s="62" t="s">
        <v>11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R85" s="4">
        <v>6.9444444444444441E-3</v>
      </c>
      <c r="S85" s="4"/>
      <c r="T85" s="7">
        <f>SUM(R81:R85)</f>
        <v>4.8611111111111119E-2</v>
      </c>
    </row>
    <row r="86" spans="1:20" ht="30" customHeight="1">
      <c r="A86" s="52">
        <f t="shared" si="15"/>
        <v>0.44444444444444436</v>
      </c>
      <c r="B86" s="53" t="s">
        <v>6</v>
      </c>
      <c r="C86" s="54">
        <f t="shared" si="9"/>
        <v>0.45833333333333326</v>
      </c>
      <c r="D86" s="55"/>
      <c r="E86" s="80" t="s">
        <v>1</v>
      </c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R86" s="4">
        <v>1.3888888888888888E-2</v>
      </c>
      <c r="S86" s="4"/>
    </row>
    <row r="87" spans="1:20" ht="30" customHeight="1">
      <c r="A87" s="77" t="s">
        <v>43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R87" s="4"/>
      <c r="S87" s="4"/>
    </row>
    <row r="88" spans="1:20" ht="30" customHeight="1">
      <c r="A88" s="61" t="s">
        <v>68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R88" s="4"/>
      <c r="S88" s="4"/>
    </row>
    <row r="89" spans="1:20" s="2" customFormat="1" ht="30" customHeight="1">
      <c r="A89" s="17">
        <f>+C86+S86</f>
        <v>0.45833333333333326</v>
      </c>
      <c r="B89" s="13" t="s">
        <v>6</v>
      </c>
      <c r="C89" s="16">
        <f>+A89+R89</f>
        <v>0.46180555555555547</v>
      </c>
      <c r="D89" s="20"/>
      <c r="E89" s="58" t="s">
        <v>80</v>
      </c>
      <c r="F89" s="59"/>
      <c r="G89" s="59"/>
      <c r="H89" s="59"/>
      <c r="I89" s="60"/>
      <c r="J89" s="60"/>
      <c r="K89" s="60"/>
      <c r="L89" s="60"/>
      <c r="M89" s="59"/>
      <c r="N89" s="59"/>
      <c r="O89" s="59"/>
      <c r="P89" s="59"/>
      <c r="R89" s="4">
        <v>3.472222222222222E-3</v>
      </c>
    </row>
    <row r="90" spans="1:20" ht="43.5" customHeight="1">
      <c r="A90" s="17">
        <f>+C89+S89</f>
        <v>0.46180555555555547</v>
      </c>
      <c r="B90" s="34"/>
      <c r="C90" s="24">
        <f t="shared" si="9"/>
        <v>0.47222222222222215</v>
      </c>
      <c r="D90" s="20"/>
      <c r="E90" s="58" t="s">
        <v>41</v>
      </c>
      <c r="F90" s="59"/>
      <c r="G90" s="59"/>
      <c r="H90" s="59"/>
      <c r="I90" s="63"/>
      <c r="J90" s="63"/>
      <c r="K90" s="63"/>
      <c r="L90" s="63"/>
      <c r="M90" s="63"/>
      <c r="N90" s="63"/>
      <c r="O90" s="63"/>
      <c r="P90" s="63"/>
      <c r="R90" s="4">
        <v>1.0416666666666666E-2</v>
      </c>
      <c r="S90" s="4"/>
      <c r="T90" s="9"/>
    </row>
    <row r="91" spans="1:20" ht="43.5" customHeight="1">
      <c r="A91" s="17">
        <f>+C90+S90</f>
        <v>0.47222222222222215</v>
      </c>
      <c r="B91" s="34"/>
      <c r="C91" s="24">
        <f t="shared" ref="C91" si="16">+A91+R91</f>
        <v>0.47569444444444436</v>
      </c>
      <c r="D91" s="20"/>
      <c r="E91" s="58" t="s">
        <v>49</v>
      </c>
      <c r="F91" s="59"/>
      <c r="G91" s="59"/>
      <c r="H91" s="59"/>
      <c r="I91" s="63"/>
      <c r="J91" s="63"/>
      <c r="K91" s="63"/>
      <c r="L91" s="63"/>
      <c r="M91" s="63"/>
      <c r="N91" s="63"/>
      <c r="O91" s="63"/>
      <c r="P91" s="63"/>
      <c r="R91" s="4">
        <v>3.472222222222222E-3</v>
      </c>
      <c r="S91" s="4"/>
      <c r="T91" s="9"/>
    </row>
    <row r="92" spans="1:20" ht="43.5" customHeight="1">
      <c r="A92" s="17">
        <f t="shared" ref="A92:A98" si="17">+C91+S91</f>
        <v>0.47569444444444436</v>
      </c>
      <c r="B92" s="34"/>
      <c r="C92" s="24">
        <f t="shared" ref="C92:C97" si="18">+A92+R92</f>
        <v>0.47916666666666657</v>
      </c>
      <c r="D92" s="20"/>
      <c r="E92" s="58" t="s">
        <v>48</v>
      </c>
      <c r="F92" s="59"/>
      <c r="G92" s="59"/>
      <c r="H92" s="59"/>
      <c r="I92" s="85"/>
      <c r="J92" s="86"/>
      <c r="K92" s="86"/>
      <c r="L92" s="62"/>
      <c r="M92" s="63"/>
      <c r="N92" s="63"/>
      <c r="O92" s="63"/>
      <c r="P92" s="63"/>
      <c r="R92" s="4">
        <v>3.472222222222222E-3</v>
      </c>
      <c r="S92" s="4"/>
      <c r="T92" s="9"/>
    </row>
    <row r="93" spans="1:20" ht="43.5" customHeight="1">
      <c r="A93" s="17">
        <f t="shared" si="17"/>
        <v>0.47916666666666657</v>
      </c>
      <c r="B93" s="34"/>
      <c r="C93" s="24">
        <f t="shared" si="18"/>
        <v>0.48263888888888878</v>
      </c>
      <c r="D93" s="20"/>
      <c r="E93" s="58" t="s">
        <v>47</v>
      </c>
      <c r="F93" s="59"/>
      <c r="G93" s="59"/>
      <c r="H93" s="59"/>
      <c r="I93" s="63"/>
      <c r="J93" s="63"/>
      <c r="K93" s="63"/>
      <c r="L93" s="63"/>
      <c r="M93" s="63"/>
      <c r="N93" s="63"/>
      <c r="O93" s="63"/>
      <c r="P93" s="63"/>
      <c r="R93" s="4">
        <v>3.472222222222222E-3</v>
      </c>
      <c r="S93" s="4"/>
      <c r="T93" s="9"/>
    </row>
    <row r="94" spans="1:20" ht="40.5" customHeight="1">
      <c r="A94" s="17">
        <f t="shared" si="17"/>
        <v>0.48263888888888878</v>
      </c>
      <c r="B94" s="34"/>
      <c r="C94" s="24">
        <f t="shared" si="18"/>
        <v>0.49305555555555547</v>
      </c>
      <c r="D94" s="20"/>
      <c r="E94" s="58" t="s">
        <v>81</v>
      </c>
      <c r="F94" s="59"/>
      <c r="G94" s="59"/>
      <c r="H94" s="59"/>
      <c r="I94" s="63"/>
      <c r="J94" s="63"/>
      <c r="K94" s="63"/>
      <c r="L94" s="63"/>
      <c r="M94" s="63"/>
      <c r="N94" s="63"/>
      <c r="O94" s="63"/>
      <c r="P94" s="63"/>
      <c r="R94" s="4">
        <v>1.0416666666666666E-2</v>
      </c>
      <c r="S94" s="4"/>
      <c r="T94" s="9"/>
    </row>
    <row r="95" spans="1:20" ht="41.1" customHeight="1">
      <c r="A95" s="17">
        <f t="shared" si="17"/>
        <v>0.49305555555555547</v>
      </c>
      <c r="B95" s="34"/>
      <c r="C95" s="24">
        <f t="shared" si="18"/>
        <v>0.50694444444444431</v>
      </c>
      <c r="D95" s="20"/>
      <c r="E95" s="58" t="s">
        <v>82</v>
      </c>
      <c r="F95" s="59"/>
      <c r="G95" s="59"/>
      <c r="H95" s="59"/>
      <c r="I95" s="63"/>
      <c r="J95" s="63"/>
      <c r="K95" s="63"/>
      <c r="L95" s="63"/>
      <c r="M95" s="63"/>
      <c r="N95" s="63"/>
      <c r="O95" s="63"/>
      <c r="P95" s="63"/>
      <c r="R95" s="4">
        <v>1.3888888888888888E-2</v>
      </c>
      <c r="S95" s="4"/>
      <c r="T95" s="9"/>
    </row>
    <row r="96" spans="1:20" ht="30" customHeight="1">
      <c r="A96" s="17">
        <f t="shared" si="17"/>
        <v>0.50694444444444431</v>
      </c>
      <c r="B96" s="34"/>
      <c r="C96" s="24">
        <f t="shared" si="18"/>
        <v>0.51388888888888873</v>
      </c>
      <c r="D96" s="20"/>
      <c r="E96" s="58" t="s">
        <v>117</v>
      </c>
      <c r="F96" s="59"/>
      <c r="G96" s="59"/>
      <c r="H96" s="59"/>
      <c r="I96" s="63"/>
      <c r="J96" s="63"/>
      <c r="K96" s="63"/>
      <c r="L96" s="63"/>
      <c r="M96" s="63"/>
      <c r="N96" s="63"/>
      <c r="O96" s="63"/>
      <c r="P96" s="63"/>
      <c r="R96" s="4">
        <v>6.9444444444444441E-3</v>
      </c>
      <c r="S96" s="4"/>
      <c r="T96" s="9"/>
    </row>
    <row r="97" spans="1:20" ht="30" customHeight="1">
      <c r="A97" s="17">
        <f t="shared" si="17"/>
        <v>0.51388888888888873</v>
      </c>
      <c r="B97" s="34"/>
      <c r="C97" s="24">
        <f t="shared" si="18"/>
        <v>0.58333333333333315</v>
      </c>
      <c r="D97" s="20"/>
      <c r="E97" s="6" t="s">
        <v>42</v>
      </c>
      <c r="I97" s="63"/>
      <c r="J97" s="63"/>
      <c r="K97" s="63"/>
      <c r="L97" s="63"/>
      <c r="M97" s="63"/>
      <c r="N97" s="63"/>
      <c r="O97" s="63"/>
      <c r="P97" s="63"/>
      <c r="R97" s="4">
        <v>6.9444444444444434E-2</v>
      </c>
      <c r="S97" s="4"/>
      <c r="T97" s="9">
        <f>SUM(R88:R97)</f>
        <v>0.12499999999999999</v>
      </c>
    </row>
    <row r="98" spans="1:20" ht="30" customHeight="1">
      <c r="A98" s="17">
        <f t="shared" si="17"/>
        <v>0.58333333333333315</v>
      </c>
      <c r="B98" s="36" t="s">
        <v>6</v>
      </c>
      <c r="C98" s="25">
        <f t="shared" si="9"/>
        <v>0.64583333333333315</v>
      </c>
      <c r="D98" s="28"/>
      <c r="E98" s="64" t="s">
        <v>16</v>
      </c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R98" s="4">
        <v>6.25E-2</v>
      </c>
      <c r="S98" s="4"/>
      <c r="T98" s="7"/>
    </row>
    <row r="99" spans="1:20" s="3" customFormat="1" ht="30" customHeight="1">
      <c r="A99" s="45">
        <f t="shared" ref="A99" si="19">+C98+S98</f>
        <v>0.64583333333333315</v>
      </c>
      <c r="B99" s="46" t="s">
        <v>6</v>
      </c>
      <c r="C99" s="47"/>
      <c r="D99" s="40"/>
      <c r="E99" s="76" t="s">
        <v>44</v>
      </c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R99" s="12"/>
    </row>
  </sheetData>
  <mergeCells count="218">
    <mergeCell ref="E99:P99"/>
    <mergeCell ref="E91:H91"/>
    <mergeCell ref="E92:H92"/>
    <mergeCell ref="E93:H93"/>
    <mergeCell ref="I91:L91"/>
    <mergeCell ref="M91:P91"/>
    <mergeCell ref="I92:L92"/>
    <mergeCell ref="M92:P92"/>
    <mergeCell ref="I93:L93"/>
    <mergeCell ref="M93:P93"/>
    <mergeCell ref="I95:L95"/>
    <mergeCell ref="M95:P95"/>
    <mergeCell ref="E95:H95"/>
    <mergeCell ref="I94:L94"/>
    <mergeCell ref="M94:P94"/>
    <mergeCell ref="E96:H96"/>
    <mergeCell ref="I96:L96"/>
    <mergeCell ref="M96:P96"/>
    <mergeCell ref="E98:P98"/>
    <mergeCell ref="E94:H94"/>
    <mergeCell ref="E90:H90"/>
    <mergeCell ref="I97:L97"/>
    <mergeCell ref="M97:P97"/>
    <mergeCell ref="E15:H15"/>
    <mergeCell ref="I15:L15"/>
    <mergeCell ref="M15:P15"/>
    <mergeCell ref="E18:H18"/>
    <mergeCell ref="I18:L18"/>
    <mergeCell ref="M18:P18"/>
    <mergeCell ref="I90:L90"/>
    <mergeCell ref="M90:P90"/>
    <mergeCell ref="A87:I87"/>
    <mergeCell ref="J87:P87"/>
    <mergeCell ref="A22:I22"/>
    <mergeCell ref="J22:P22"/>
    <mergeCell ref="A32:I32"/>
    <mergeCell ref="J32:P32"/>
    <mergeCell ref="A46:I46"/>
    <mergeCell ref="J46:P46"/>
    <mergeCell ref="E85:H85"/>
    <mergeCell ref="E86:H86"/>
    <mergeCell ref="I86:L86"/>
    <mergeCell ref="E28:H28"/>
    <mergeCell ref="I28:L28"/>
    <mergeCell ref="M86:P86"/>
    <mergeCell ref="E83:H83"/>
    <mergeCell ref="I85:L85"/>
    <mergeCell ref="M85:P85"/>
    <mergeCell ref="E84:H84"/>
    <mergeCell ref="I83:L83"/>
    <mergeCell ref="M83:P83"/>
    <mergeCell ref="E77:P77"/>
    <mergeCell ref="A78:P78"/>
    <mergeCell ref="A80:P80"/>
    <mergeCell ref="E82:H82"/>
    <mergeCell ref="I82:L82"/>
    <mergeCell ref="M82:P82"/>
    <mergeCell ref="A79:I79"/>
    <mergeCell ref="J79:P79"/>
    <mergeCell ref="E81:H81"/>
    <mergeCell ref="I81:L81"/>
    <mergeCell ref="M81:P81"/>
    <mergeCell ref="E76:P76"/>
    <mergeCell ref="E70:H70"/>
    <mergeCell ref="I70:L70"/>
    <mergeCell ref="M70:P70"/>
    <mergeCell ref="E72:H72"/>
    <mergeCell ref="I72:L72"/>
    <mergeCell ref="M72:P72"/>
    <mergeCell ref="E69:H69"/>
    <mergeCell ref="I69:L69"/>
    <mergeCell ref="M69:P69"/>
    <mergeCell ref="E75:P75"/>
    <mergeCell ref="E73:H73"/>
    <mergeCell ref="I73:L73"/>
    <mergeCell ref="M73:P73"/>
    <mergeCell ref="E74:P74"/>
    <mergeCell ref="E64:P64"/>
    <mergeCell ref="A66:P66"/>
    <mergeCell ref="E68:H68"/>
    <mergeCell ref="I68:L68"/>
    <mergeCell ref="M68:P68"/>
    <mergeCell ref="A65:I65"/>
    <mergeCell ref="J65:P65"/>
    <mergeCell ref="E67:H67"/>
    <mergeCell ref="I67:L67"/>
    <mergeCell ref="M67:P67"/>
    <mergeCell ref="E62:H62"/>
    <mergeCell ref="I62:L62"/>
    <mergeCell ref="M62:P62"/>
    <mergeCell ref="E63:H63"/>
    <mergeCell ref="I63:L63"/>
    <mergeCell ref="M63:P63"/>
    <mergeCell ref="E59:H59"/>
    <mergeCell ref="I59:L59"/>
    <mergeCell ref="M59:P59"/>
    <mergeCell ref="E60:H60"/>
    <mergeCell ref="I60:L60"/>
    <mergeCell ref="M60:P60"/>
    <mergeCell ref="E58:H58"/>
    <mergeCell ref="I58:L58"/>
    <mergeCell ref="M58:P58"/>
    <mergeCell ref="E51:H51"/>
    <mergeCell ref="I51:L51"/>
    <mergeCell ref="M51:P51"/>
    <mergeCell ref="E52:H52"/>
    <mergeCell ref="I52:L52"/>
    <mergeCell ref="M52:P52"/>
    <mergeCell ref="E55:P55"/>
    <mergeCell ref="A57:P57"/>
    <mergeCell ref="A56:I56"/>
    <mergeCell ref="J56:P56"/>
    <mergeCell ref="E53:H53"/>
    <mergeCell ref="I53:L53"/>
    <mergeCell ref="M53:P53"/>
    <mergeCell ref="E54:H54"/>
    <mergeCell ref="I54:L54"/>
    <mergeCell ref="M54:P54"/>
    <mergeCell ref="E41:P41"/>
    <mergeCell ref="E42:P42"/>
    <mergeCell ref="E44:P44"/>
    <mergeCell ref="A45:P45"/>
    <mergeCell ref="M38:P38"/>
    <mergeCell ref="E39:H39"/>
    <mergeCell ref="I39:L39"/>
    <mergeCell ref="M39:P39"/>
    <mergeCell ref="E40:H40"/>
    <mergeCell ref="I40:L40"/>
    <mergeCell ref="M40:P40"/>
    <mergeCell ref="E38:H38"/>
    <mergeCell ref="I38:L38"/>
    <mergeCell ref="E43:P43"/>
    <mergeCell ref="E2:F3"/>
    <mergeCell ref="G2:K2"/>
    <mergeCell ref="G3:K3"/>
    <mergeCell ref="A6:P6"/>
    <mergeCell ref="E24:H24"/>
    <mergeCell ref="I24:L24"/>
    <mergeCell ref="T6:T7"/>
    <mergeCell ref="A20:P20"/>
    <mergeCell ref="A23:P23"/>
    <mergeCell ref="E21:P21"/>
    <mergeCell ref="A8:P8"/>
    <mergeCell ref="E9:P9"/>
    <mergeCell ref="A11:I11"/>
    <mergeCell ref="J11:P11"/>
    <mergeCell ref="E13:H13"/>
    <mergeCell ref="I13:L13"/>
    <mergeCell ref="M13:P13"/>
    <mergeCell ref="E16:H16"/>
    <mergeCell ref="I16:L16"/>
    <mergeCell ref="M16:P16"/>
    <mergeCell ref="E17:H17"/>
    <mergeCell ref="M24:P24"/>
    <mergeCell ref="E19:H19"/>
    <mergeCell ref="I19:L19"/>
    <mergeCell ref="R6:R7"/>
    <mergeCell ref="S6:S7"/>
    <mergeCell ref="H5:L5"/>
    <mergeCell ref="E10:H10"/>
    <mergeCell ref="I10:L10"/>
    <mergeCell ref="M10:P10"/>
    <mergeCell ref="M26:P26"/>
    <mergeCell ref="E26:H26"/>
    <mergeCell ref="I26:L26"/>
    <mergeCell ref="I17:L17"/>
    <mergeCell ref="M17:P17"/>
    <mergeCell ref="E14:H14"/>
    <mergeCell ref="I14:L14"/>
    <mergeCell ref="M14:P14"/>
    <mergeCell ref="A12:P12"/>
    <mergeCell ref="E25:H25"/>
    <mergeCell ref="I25:L25"/>
    <mergeCell ref="M25:P25"/>
    <mergeCell ref="M19:P19"/>
    <mergeCell ref="E29:H29"/>
    <mergeCell ref="I29:L29"/>
    <mergeCell ref="M29:P29"/>
    <mergeCell ref="E36:H36"/>
    <mergeCell ref="E27:H27"/>
    <mergeCell ref="I27:L27"/>
    <mergeCell ref="M27:P27"/>
    <mergeCell ref="A33:P33"/>
    <mergeCell ref="M28:P28"/>
    <mergeCell ref="E30:H30"/>
    <mergeCell ref="I30:L30"/>
    <mergeCell ref="M30:P30"/>
    <mergeCell ref="E31:P31"/>
    <mergeCell ref="E35:H35"/>
    <mergeCell ref="I35:L35"/>
    <mergeCell ref="M35:P35"/>
    <mergeCell ref="E34:H34"/>
    <mergeCell ref="I34:L34"/>
    <mergeCell ref="M34:P34"/>
    <mergeCell ref="E89:H89"/>
    <mergeCell ref="I89:L89"/>
    <mergeCell ref="M89:P89"/>
    <mergeCell ref="A88:P88"/>
    <mergeCell ref="E61:H61"/>
    <mergeCell ref="I61:L61"/>
    <mergeCell ref="M61:P61"/>
    <mergeCell ref="I36:L36"/>
    <mergeCell ref="M36:P36"/>
    <mergeCell ref="E37:H37"/>
    <mergeCell ref="I37:L37"/>
    <mergeCell ref="M37:P37"/>
    <mergeCell ref="E50:H50"/>
    <mergeCell ref="I50:L50"/>
    <mergeCell ref="M50:P50"/>
    <mergeCell ref="E71:H71"/>
    <mergeCell ref="I71:L71"/>
    <mergeCell ref="E49:H49"/>
    <mergeCell ref="I49:L49"/>
    <mergeCell ref="E48:H48"/>
    <mergeCell ref="I48:L48"/>
    <mergeCell ref="A47:P47"/>
    <mergeCell ref="M49:P49"/>
    <mergeCell ref="M48:P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" sqref="K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Program</vt:lpstr>
      <vt:lpstr>Sheet3</vt:lpstr>
      <vt:lpstr>'Detailed Program'!Print_Area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Rotary-Aya</cp:lastModifiedBy>
  <cp:lastPrinted>2016-05-14T08:20:59Z</cp:lastPrinted>
  <dcterms:created xsi:type="dcterms:W3CDTF">2016-04-16T11:07:19Z</dcterms:created>
  <dcterms:modified xsi:type="dcterms:W3CDTF">2016-05-17T07:33:53Z</dcterms:modified>
</cp:coreProperties>
</file>